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ДЕТСКИЙ ДОМ\ОТЧЕТ\22-23\"/>
    </mc:Choice>
  </mc:AlternateContent>
  <workbookProtection workbookPassword="CA9C" lockStructure="1"/>
  <bookViews>
    <workbookView xWindow="0" yWindow="0" windowWidth="20490" windowHeight="7650" activeTab="1"/>
  </bookViews>
  <sheets>
    <sheet name="ТАБЛИЦА1" sheetId="38" r:id="rId1"/>
    <sheet name="ТАБЛИЦА2" sheetId="39" r:id="rId2"/>
  </sheets>
  <calcPr calcId="162913"/>
</workbook>
</file>

<file path=xl/calcChain.xml><?xml version="1.0" encoding="utf-8"?>
<calcChain xmlns="http://schemas.openxmlformats.org/spreadsheetml/2006/main">
  <c r="AG340" i="38" l="1"/>
  <c r="AF340" i="38"/>
  <c r="AE340" i="38"/>
  <c r="AD340" i="38"/>
  <c r="AC340" i="38"/>
  <c r="AB340" i="38"/>
  <c r="AA340" i="38"/>
  <c r="Z340" i="38"/>
  <c r="Y340" i="38"/>
  <c r="X340" i="38"/>
  <c r="W340" i="38"/>
  <c r="V340" i="38"/>
  <c r="U340" i="38"/>
  <c r="T340" i="38"/>
  <c r="S340" i="38"/>
  <c r="R340" i="38"/>
  <c r="Q340" i="38"/>
  <c r="P340" i="38"/>
  <c r="O340" i="38"/>
  <c r="N340" i="38"/>
  <c r="M340" i="38"/>
  <c r="L340" i="38"/>
  <c r="K340" i="38"/>
  <c r="J340" i="38"/>
  <c r="I340" i="38"/>
  <c r="H340" i="38"/>
  <c r="G340" i="38"/>
  <c r="F340" i="38"/>
  <c r="E340" i="38"/>
  <c r="D340" i="38"/>
  <c r="AJ340" i="38" s="1"/>
  <c r="C340" i="38"/>
  <c r="AI340" i="38" s="1"/>
  <c r="B340" i="38"/>
  <c r="AH340" i="38" s="1"/>
  <c r="AK40" i="38"/>
  <c r="AJ40" i="38"/>
  <c r="AI40" i="38"/>
  <c r="AH40" i="38"/>
  <c r="AK340" i="38" l="1"/>
  <c r="AB53" i="38"/>
  <c r="T53" i="38"/>
  <c r="L53" i="38"/>
  <c r="AA52" i="38"/>
  <c r="AG93" i="38"/>
  <c r="AG53" i="38" s="1"/>
  <c r="AF93" i="38"/>
  <c r="AF53" i="38" s="1"/>
  <c r="AE93" i="38"/>
  <c r="AE53" i="38" s="1"/>
  <c r="AD93" i="38"/>
  <c r="AD53" i="38" s="1"/>
  <c r="AC93" i="38"/>
  <c r="AC53" i="38" s="1"/>
  <c r="AB93" i="38"/>
  <c r="AA93" i="38"/>
  <c r="AA53" i="38" s="1"/>
  <c r="Z93" i="38"/>
  <c r="Z53" i="38" s="1"/>
  <c r="Y93" i="38"/>
  <c r="Y53" i="38" s="1"/>
  <c r="X93" i="38"/>
  <c r="X53" i="38" s="1"/>
  <c r="W93" i="38"/>
  <c r="W53" i="38" s="1"/>
  <c r="V93" i="38"/>
  <c r="V53" i="38" s="1"/>
  <c r="U93" i="38"/>
  <c r="U53" i="38" s="1"/>
  <c r="T93" i="38"/>
  <c r="S93" i="38"/>
  <c r="S53" i="38" s="1"/>
  <c r="R93" i="38"/>
  <c r="R53" i="38" s="1"/>
  <c r="Q93" i="38"/>
  <c r="Q53" i="38" s="1"/>
  <c r="P93" i="38"/>
  <c r="P53" i="38" s="1"/>
  <c r="O93" i="38"/>
  <c r="O53" i="38" s="1"/>
  <c r="N93" i="38"/>
  <c r="N53" i="38" s="1"/>
  <c r="M93" i="38"/>
  <c r="M53" i="38" s="1"/>
  <c r="L93" i="38"/>
  <c r="K93" i="38"/>
  <c r="K53" i="38" s="1"/>
  <c r="J93" i="38"/>
  <c r="J53" i="38" s="1"/>
  <c r="I93" i="38"/>
  <c r="I53" i="38" s="1"/>
  <c r="H93" i="38"/>
  <c r="H53" i="38" s="1"/>
  <c r="G93" i="38"/>
  <c r="G53" i="38" s="1"/>
  <c r="F93" i="38"/>
  <c r="F53" i="38" s="1"/>
  <c r="AG92" i="38"/>
  <c r="AG52" i="38" s="1"/>
  <c r="AF92" i="38"/>
  <c r="AF52" i="38" s="1"/>
  <c r="AE92" i="38"/>
  <c r="AE52" i="38" s="1"/>
  <c r="AD92" i="38"/>
  <c r="AD52" i="38" s="1"/>
  <c r="AC92" i="38"/>
  <c r="AC52" i="38" s="1"/>
  <c r="AB92" i="38"/>
  <c r="AB52" i="38" s="1"/>
  <c r="AA92" i="38"/>
  <c r="Z92" i="38"/>
  <c r="Z52" i="38" s="1"/>
  <c r="Y92" i="38"/>
  <c r="Y52" i="38" s="1"/>
  <c r="X92" i="38"/>
  <c r="X52" i="38" s="1"/>
  <c r="W92" i="38"/>
  <c r="W52" i="38" s="1"/>
  <c r="V92" i="38"/>
  <c r="V52" i="38" s="1"/>
  <c r="U92" i="38"/>
  <c r="U52" i="38" s="1"/>
  <c r="T92" i="38"/>
  <c r="T52" i="38" s="1"/>
  <c r="S92" i="38"/>
  <c r="S52" i="38" s="1"/>
  <c r="R92" i="38"/>
  <c r="R52" i="38" s="1"/>
  <c r="Q92" i="38"/>
  <c r="Q52" i="38" s="1"/>
  <c r="P92" i="38"/>
  <c r="P52" i="38" s="1"/>
  <c r="O92" i="38"/>
  <c r="O52" i="38" s="1"/>
  <c r="N92" i="38"/>
  <c r="N52" i="38" s="1"/>
  <c r="M92" i="38"/>
  <c r="M52" i="38" s="1"/>
  <c r="L92" i="38"/>
  <c r="L52" i="38" s="1"/>
  <c r="K92" i="38"/>
  <c r="K52" i="38" s="1"/>
  <c r="J92" i="38"/>
  <c r="J52" i="38" s="1"/>
  <c r="I92" i="38"/>
  <c r="I52" i="38" s="1"/>
  <c r="H92" i="38"/>
  <c r="H52" i="38" s="1"/>
  <c r="G92" i="38"/>
  <c r="G52" i="38" s="1"/>
  <c r="F92" i="38"/>
  <c r="F52" i="38" s="1"/>
  <c r="AG91" i="38"/>
  <c r="AG51" i="38" s="1"/>
  <c r="AF91" i="38"/>
  <c r="AF51" i="38" s="1"/>
  <c r="AE91" i="38"/>
  <c r="AE51" i="38" s="1"/>
  <c r="AD91" i="38"/>
  <c r="AD51" i="38" s="1"/>
  <c r="AC91" i="38"/>
  <c r="AC51" i="38" s="1"/>
  <c r="AB91" i="38"/>
  <c r="AB51" i="38" s="1"/>
  <c r="AA91" i="38"/>
  <c r="AA51" i="38" s="1"/>
  <c r="Z91" i="38"/>
  <c r="Z51" i="38" s="1"/>
  <c r="Y91" i="38"/>
  <c r="Y51" i="38" s="1"/>
  <c r="X91" i="38"/>
  <c r="X51" i="38" s="1"/>
  <c r="W91" i="38"/>
  <c r="W51" i="38" s="1"/>
  <c r="V91" i="38"/>
  <c r="V51" i="38" s="1"/>
  <c r="U91" i="38"/>
  <c r="U51" i="38" s="1"/>
  <c r="T91" i="38"/>
  <c r="T51" i="38" s="1"/>
  <c r="S91" i="38"/>
  <c r="S51" i="38" s="1"/>
  <c r="R91" i="38"/>
  <c r="R51" i="38" s="1"/>
  <c r="Q91" i="38"/>
  <c r="Q51" i="38" s="1"/>
  <c r="P91" i="38"/>
  <c r="P51" i="38" s="1"/>
  <c r="O91" i="38"/>
  <c r="O51" i="38" s="1"/>
  <c r="N91" i="38"/>
  <c r="N51" i="38" s="1"/>
  <c r="M91" i="38"/>
  <c r="M51" i="38" s="1"/>
  <c r="L91" i="38"/>
  <c r="L51" i="38" s="1"/>
  <c r="K91" i="38"/>
  <c r="K51" i="38" s="1"/>
  <c r="J91" i="38"/>
  <c r="J51" i="38" s="1"/>
  <c r="I91" i="38"/>
  <c r="I51" i="38" s="1"/>
  <c r="H91" i="38"/>
  <c r="G91" i="38"/>
  <c r="G51" i="38" s="1"/>
  <c r="F91" i="38"/>
  <c r="F51" i="38" s="1"/>
  <c r="AG90" i="38"/>
  <c r="AG50" i="38" s="1"/>
  <c r="AF90" i="38"/>
  <c r="AF50" i="38" s="1"/>
  <c r="AE90" i="38"/>
  <c r="AE50" i="38" s="1"/>
  <c r="AD90" i="38"/>
  <c r="AD50" i="38" s="1"/>
  <c r="AC90" i="38"/>
  <c r="AC50" i="38" s="1"/>
  <c r="AB90" i="38"/>
  <c r="AB50" i="38" s="1"/>
  <c r="AA90" i="38"/>
  <c r="AA50" i="38" s="1"/>
  <c r="Z90" i="38"/>
  <c r="Z50" i="38" s="1"/>
  <c r="Y90" i="38"/>
  <c r="Y50" i="38" s="1"/>
  <c r="X90" i="38"/>
  <c r="X50" i="38" s="1"/>
  <c r="W90" i="38"/>
  <c r="W50" i="38" s="1"/>
  <c r="V90" i="38"/>
  <c r="V50" i="38" s="1"/>
  <c r="U90" i="38"/>
  <c r="U50" i="38" s="1"/>
  <c r="T90" i="38"/>
  <c r="T50" i="38" s="1"/>
  <c r="S90" i="38"/>
  <c r="S50" i="38" s="1"/>
  <c r="R90" i="38"/>
  <c r="R50" i="38" s="1"/>
  <c r="Q90" i="38"/>
  <c r="Q50" i="38" s="1"/>
  <c r="P90" i="38"/>
  <c r="P50" i="38" s="1"/>
  <c r="O90" i="38"/>
  <c r="O50" i="38" s="1"/>
  <c r="N90" i="38"/>
  <c r="N50" i="38" s="1"/>
  <c r="M90" i="38"/>
  <c r="M50" i="38" s="1"/>
  <c r="L90" i="38"/>
  <c r="L50" i="38" s="1"/>
  <c r="K90" i="38"/>
  <c r="K50" i="38" s="1"/>
  <c r="J90" i="38"/>
  <c r="J50" i="38" s="1"/>
  <c r="I90" i="38"/>
  <c r="H90" i="38"/>
  <c r="H50" i="38" s="1"/>
  <c r="G90" i="38"/>
  <c r="F90" i="38"/>
  <c r="F50" i="38" s="1"/>
  <c r="AG89" i="38"/>
  <c r="AG49" i="38" s="1"/>
  <c r="AF89" i="38"/>
  <c r="AF49" i="38" s="1"/>
  <c r="AE89" i="38"/>
  <c r="AE49" i="38" s="1"/>
  <c r="AD89" i="38"/>
  <c r="AD49" i="38" s="1"/>
  <c r="AC89" i="38"/>
  <c r="AC49" i="38" s="1"/>
  <c r="AB89" i="38"/>
  <c r="AB49" i="38" s="1"/>
  <c r="AA89" i="38"/>
  <c r="AA49" i="38" s="1"/>
  <c r="Z89" i="38"/>
  <c r="Z49" i="38" s="1"/>
  <c r="Y89" i="38"/>
  <c r="Y49" i="38" s="1"/>
  <c r="X89" i="38"/>
  <c r="X49" i="38" s="1"/>
  <c r="W89" i="38"/>
  <c r="W49" i="38" s="1"/>
  <c r="V89" i="38"/>
  <c r="V49" i="38" s="1"/>
  <c r="U89" i="38"/>
  <c r="U49" i="38" s="1"/>
  <c r="T89" i="38"/>
  <c r="T49" i="38" s="1"/>
  <c r="S89" i="38"/>
  <c r="S49" i="38" s="1"/>
  <c r="R89" i="38"/>
  <c r="R49" i="38" s="1"/>
  <c r="Q89" i="38"/>
  <c r="Q49" i="38" s="1"/>
  <c r="P89" i="38"/>
  <c r="P49" i="38" s="1"/>
  <c r="O89" i="38"/>
  <c r="O49" i="38" s="1"/>
  <c r="N89" i="38"/>
  <c r="N49" i="38" s="1"/>
  <c r="M89" i="38"/>
  <c r="M49" i="38" s="1"/>
  <c r="L89" i="38"/>
  <c r="L49" i="38" s="1"/>
  <c r="K89" i="38"/>
  <c r="K49" i="38" s="1"/>
  <c r="J89" i="38"/>
  <c r="J49" i="38" s="1"/>
  <c r="I89" i="38"/>
  <c r="I49" i="38" s="1"/>
  <c r="H89" i="38"/>
  <c r="H49" i="38" s="1"/>
  <c r="G89" i="38"/>
  <c r="G49" i="38" s="1"/>
  <c r="F89" i="38"/>
  <c r="F49" i="38" s="1"/>
  <c r="AG88" i="38"/>
  <c r="AG48" i="38" s="1"/>
  <c r="AF88" i="38"/>
  <c r="AF48" i="38" s="1"/>
  <c r="AE88" i="38"/>
  <c r="AE48" i="38" s="1"/>
  <c r="AD88" i="38"/>
  <c r="AD48" i="38" s="1"/>
  <c r="AC88" i="38"/>
  <c r="AC48" i="38" s="1"/>
  <c r="AB88" i="38"/>
  <c r="AB48" i="38" s="1"/>
  <c r="AA88" i="38"/>
  <c r="AA48" i="38" s="1"/>
  <c r="Z88" i="38"/>
  <c r="Z48" i="38" s="1"/>
  <c r="Y88" i="38"/>
  <c r="Y48" i="38" s="1"/>
  <c r="X88" i="38"/>
  <c r="X48" i="38" s="1"/>
  <c r="W88" i="38"/>
  <c r="W48" i="38" s="1"/>
  <c r="V88" i="38"/>
  <c r="V48" i="38" s="1"/>
  <c r="U88" i="38"/>
  <c r="U48" i="38" s="1"/>
  <c r="T88" i="38"/>
  <c r="T48" i="38" s="1"/>
  <c r="S88" i="38"/>
  <c r="S48" i="38" s="1"/>
  <c r="R88" i="38"/>
  <c r="R48" i="38" s="1"/>
  <c r="Q88" i="38"/>
  <c r="Q48" i="38" s="1"/>
  <c r="P88" i="38"/>
  <c r="P48" i="38" s="1"/>
  <c r="O88" i="38"/>
  <c r="O48" i="38" s="1"/>
  <c r="N88" i="38"/>
  <c r="N48" i="38" s="1"/>
  <c r="M88" i="38"/>
  <c r="M48" i="38" s="1"/>
  <c r="L88" i="38"/>
  <c r="L48" i="38" s="1"/>
  <c r="K88" i="38"/>
  <c r="K48" i="38" s="1"/>
  <c r="J88" i="38"/>
  <c r="J48" i="38" s="1"/>
  <c r="I88" i="38"/>
  <c r="I48" i="38" s="1"/>
  <c r="H88" i="38"/>
  <c r="H48" i="38" s="1"/>
  <c r="G88" i="38"/>
  <c r="G48" i="38" s="1"/>
  <c r="F88" i="38"/>
  <c r="F48" i="38" s="1"/>
  <c r="AG87" i="38"/>
  <c r="AG47" i="38" s="1"/>
  <c r="AF87" i="38"/>
  <c r="AF47" i="38" s="1"/>
  <c r="AE87" i="38"/>
  <c r="AE47" i="38" s="1"/>
  <c r="AD87" i="38"/>
  <c r="AD47" i="38" s="1"/>
  <c r="AC87" i="38"/>
  <c r="AC47" i="38" s="1"/>
  <c r="AB87" i="38"/>
  <c r="AB47" i="38" s="1"/>
  <c r="AA87" i="38"/>
  <c r="AA47" i="38" s="1"/>
  <c r="Z87" i="38"/>
  <c r="Z47" i="38" s="1"/>
  <c r="Y87" i="38"/>
  <c r="Y47" i="38" s="1"/>
  <c r="X87" i="38"/>
  <c r="X47" i="38" s="1"/>
  <c r="W87" i="38"/>
  <c r="W47" i="38" s="1"/>
  <c r="V87" i="38"/>
  <c r="V47" i="38" s="1"/>
  <c r="U87" i="38"/>
  <c r="U47" i="38" s="1"/>
  <c r="T87" i="38"/>
  <c r="T47" i="38" s="1"/>
  <c r="S87" i="38"/>
  <c r="S47" i="38" s="1"/>
  <c r="R87" i="38"/>
  <c r="R47" i="38" s="1"/>
  <c r="Q87" i="38"/>
  <c r="Q47" i="38" s="1"/>
  <c r="P87" i="38"/>
  <c r="P47" i="38" s="1"/>
  <c r="O87" i="38"/>
  <c r="O47" i="38" s="1"/>
  <c r="N87" i="38"/>
  <c r="N47" i="38" s="1"/>
  <c r="M87" i="38"/>
  <c r="M47" i="38" s="1"/>
  <c r="L87" i="38"/>
  <c r="L47" i="38" s="1"/>
  <c r="K87" i="38"/>
  <c r="K47" i="38" s="1"/>
  <c r="J87" i="38"/>
  <c r="J47" i="38" s="1"/>
  <c r="I87" i="38"/>
  <c r="H87" i="38"/>
  <c r="G87" i="38"/>
  <c r="G47" i="38" s="1"/>
  <c r="F87" i="38"/>
  <c r="F47" i="38" s="1"/>
  <c r="AG86" i="38"/>
  <c r="AG46" i="38" s="1"/>
  <c r="AF86" i="38"/>
  <c r="AF46" i="38" s="1"/>
  <c r="AE86" i="38"/>
  <c r="AE46" i="38" s="1"/>
  <c r="AD86" i="38"/>
  <c r="AD46" i="38" s="1"/>
  <c r="AC86" i="38"/>
  <c r="AC46" i="38" s="1"/>
  <c r="AB86" i="38"/>
  <c r="AB46" i="38" s="1"/>
  <c r="AA86" i="38"/>
  <c r="AA46" i="38" s="1"/>
  <c r="Z86" i="38"/>
  <c r="Z46" i="38" s="1"/>
  <c r="Y86" i="38"/>
  <c r="Y46" i="38" s="1"/>
  <c r="X86" i="38"/>
  <c r="X46" i="38" s="1"/>
  <c r="W86" i="38"/>
  <c r="W46" i="38" s="1"/>
  <c r="V86" i="38"/>
  <c r="V46" i="38" s="1"/>
  <c r="U86" i="38"/>
  <c r="U46" i="38" s="1"/>
  <c r="T86" i="38"/>
  <c r="T46" i="38" s="1"/>
  <c r="S86" i="38"/>
  <c r="S46" i="38" s="1"/>
  <c r="R86" i="38"/>
  <c r="R46" i="38" s="1"/>
  <c r="Q86" i="38"/>
  <c r="Q46" i="38" s="1"/>
  <c r="P86" i="38"/>
  <c r="P46" i="38" s="1"/>
  <c r="O86" i="38"/>
  <c r="O46" i="38" s="1"/>
  <c r="N86" i="38"/>
  <c r="N46" i="38" s="1"/>
  <c r="M86" i="38"/>
  <c r="M46" i="38" s="1"/>
  <c r="L86" i="38"/>
  <c r="L46" i="38" s="1"/>
  <c r="K86" i="38"/>
  <c r="K46" i="38" s="1"/>
  <c r="J86" i="38"/>
  <c r="J46" i="38" s="1"/>
  <c r="I86" i="38"/>
  <c r="I46" i="38" s="1"/>
  <c r="H86" i="38"/>
  <c r="H46" i="38" s="1"/>
  <c r="G86" i="38"/>
  <c r="F86" i="38"/>
  <c r="F46" i="38" s="1"/>
  <c r="AG85" i="38"/>
  <c r="AG45" i="38" s="1"/>
  <c r="AF85" i="38"/>
  <c r="AF45" i="38" s="1"/>
  <c r="AE85" i="38"/>
  <c r="AE94" i="38" s="1"/>
  <c r="AD85" i="38"/>
  <c r="AD45" i="38" s="1"/>
  <c r="AC85" i="38"/>
  <c r="AC45" i="38" s="1"/>
  <c r="AB85" i="38"/>
  <c r="AB45" i="38" s="1"/>
  <c r="AA85" i="38"/>
  <c r="AA94" i="38" s="1"/>
  <c r="Z85" i="38"/>
  <c r="Z45" i="38" s="1"/>
  <c r="Y85" i="38"/>
  <c r="Y45" i="38" s="1"/>
  <c r="X85" i="38"/>
  <c r="X45" i="38" s="1"/>
  <c r="W85" i="38"/>
  <c r="V85" i="38"/>
  <c r="V45" i="38" s="1"/>
  <c r="U85" i="38"/>
  <c r="U45" i="38" s="1"/>
  <c r="T85" i="38"/>
  <c r="T45" i="38" s="1"/>
  <c r="S85" i="38"/>
  <c r="R85" i="38"/>
  <c r="R45" i="38" s="1"/>
  <c r="Q85" i="38"/>
  <c r="Q45" i="38" s="1"/>
  <c r="P85" i="38"/>
  <c r="P45" i="38" s="1"/>
  <c r="O85" i="38"/>
  <c r="O94" i="38" s="1"/>
  <c r="N85" i="38"/>
  <c r="N45" i="38" s="1"/>
  <c r="M85" i="38"/>
  <c r="M45" i="38" s="1"/>
  <c r="L85" i="38"/>
  <c r="L45" i="38" s="1"/>
  <c r="K85" i="38"/>
  <c r="J85" i="38"/>
  <c r="J45" i="38" s="1"/>
  <c r="I85" i="38"/>
  <c r="I45" i="38" s="1"/>
  <c r="H85" i="38"/>
  <c r="H45" i="38" s="1"/>
  <c r="G85" i="38"/>
  <c r="F85" i="38"/>
  <c r="F45" i="38" s="1"/>
  <c r="AG99" i="38"/>
  <c r="AG59" i="38" s="1"/>
  <c r="AF99" i="38"/>
  <c r="AF59" i="38" s="1"/>
  <c r="AE99" i="38"/>
  <c r="AE59" i="38" s="1"/>
  <c r="AD99" i="38"/>
  <c r="AD59" i="38" s="1"/>
  <c r="AC99" i="38"/>
  <c r="AC59" i="38" s="1"/>
  <c r="AB99" i="38"/>
  <c r="AB59" i="38" s="1"/>
  <c r="AA99" i="38"/>
  <c r="AA59" i="38" s="1"/>
  <c r="Z99" i="38"/>
  <c r="Z59" i="38" s="1"/>
  <c r="Y99" i="38"/>
  <c r="Y59" i="38" s="1"/>
  <c r="X99" i="38"/>
  <c r="X59" i="38" s="1"/>
  <c r="W99" i="38"/>
  <c r="W59" i="38" s="1"/>
  <c r="V99" i="38"/>
  <c r="V59" i="38" s="1"/>
  <c r="U99" i="38"/>
  <c r="U59" i="38" s="1"/>
  <c r="T99" i="38"/>
  <c r="T59" i="38" s="1"/>
  <c r="S99" i="38"/>
  <c r="S59" i="38" s="1"/>
  <c r="R99" i="38"/>
  <c r="R59" i="38" s="1"/>
  <c r="Q99" i="38"/>
  <c r="Q59" i="38" s="1"/>
  <c r="P99" i="38"/>
  <c r="P59" i="38" s="1"/>
  <c r="O99" i="38"/>
  <c r="O59" i="38" s="1"/>
  <c r="N99" i="38"/>
  <c r="N59" i="38" s="1"/>
  <c r="M99" i="38"/>
  <c r="M59" i="38" s="1"/>
  <c r="L99" i="38"/>
  <c r="L59" i="38" s="1"/>
  <c r="K99" i="38"/>
  <c r="K59" i="38" s="1"/>
  <c r="J99" i="38"/>
  <c r="J59" i="38" s="1"/>
  <c r="I99" i="38"/>
  <c r="I59" i="38" s="1"/>
  <c r="H99" i="38"/>
  <c r="H59" i="38" s="1"/>
  <c r="G99" i="38"/>
  <c r="G59" i="38" s="1"/>
  <c r="F99" i="38"/>
  <c r="F59" i="38" s="1"/>
  <c r="E99" i="38"/>
  <c r="E59" i="38" s="1"/>
  <c r="D99" i="38"/>
  <c r="D59" i="38" s="1"/>
  <c r="C99" i="38"/>
  <c r="C59" i="38" s="1"/>
  <c r="AG98" i="38"/>
  <c r="AG58" i="38" s="1"/>
  <c r="AF98" i="38"/>
  <c r="AF58" i="38" s="1"/>
  <c r="AE98" i="38"/>
  <c r="AE58" i="38" s="1"/>
  <c r="AD98" i="38"/>
  <c r="AD58" i="38" s="1"/>
  <c r="AC98" i="38"/>
  <c r="AC58" i="38" s="1"/>
  <c r="AB98" i="38"/>
  <c r="AB58" i="38" s="1"/>
  <c r="AA98" i="38"/>
  <c r="AA58" i="38" s="1"/>
  <c r="Z98" i="38"/>
  <c r="Z58" i="38" s="1"/>
  <c r="Y98" i="38"/>
  <c r="Y58" i="38" s="1"/>
  <c r="X98" i="38"/>
  <c r="X58" i="38" s="1"/>
  <c r="W98" i="38"/>
  <c r="W58" i="38" s="1"/>
  <c r="V98" i="38"/>
  <c r="V58" i="38" s="1"/>
  <c r="U98" i="38"/>
  <c r="U58" i="38" s="1"/>
  <c r="T98" i="38"/>
  <c r="T58" i="38" s="1"/>
  <c r="S98" i="38"/>
  <c r="S58" i="38" s="1"/>
  <c r="R98" i="38"/>
  <c r="R58" i="38" s="1"/>
  <c r="Q98" i="38"/>
  <c r="Q58" i="38" s="1"/>
  <c r="P98" i="38"/>
  <c r="P58" i="38" s="1"/>
  <c r="O98" i="38"/>
  <c r="O58" i="38" s="1"/>
  <c r="N98" i="38"/>
  <c r="N58" i="38" s="1"/>
  <c r="M98" i="38"/>
  <c r="M58" i="38" s="1"/>
  <c r="L98" i="38"/>
  <c r="L58" i="38" s="1"/>
  <c r="K98" i="38"/>
  <c r="K58" i="38" s="1"/>
  <c r="J98" i="38"/>
  <c r="J58" i="38" s="1"/>
  <c r="I98" i="38"/>
  <c r="I58" i="38" s="1"/>
  <c r="H98" i="38"/>
  <c r="H58" i="38" s="1"/>
  <c r="G98" i="38"/>
  <c r="G58" i="38" s="1"/>
  <c r="F98" i="38"/>
  <c r="F58" i="38" s="1"/>
  <c r="E98" i="38"/>
  <c r="E58" i="38" s="1"/>
  <c r="D98" i="38"/>
  <c r="D58" i="38" s="1"/>
  <c r="C98" i="38"/>
  <c r="C58" i="38" s="1"/>
  <c r="AG97" i="38"/>
  <c r="AG57" i="38" s="1"/>
  <c r="AF97" i="38"/>
  <c r="AF57" i="38" s="1"/>
  <c r="AE97" i="38"/>
  <c r="AE57" i="38" s="1"/>
  <c r="AD97" i="38"/>
  <c r="AD57" i="38" s="1"/>
  <c r="AC97" i="38"/>
  <c r="AC57" i="38" s="1"/>
  <c r="AB97" i="38"/>
  <c r="AB57" i="38" s="1"/>
  <c r="AA97" i="38"/>
  <c r="AA57" i="38" s="1"/>
  <c r="Z97" i="38"/>
  <c r="Z57" i="38" s="1"/>
  <c r="Y97" i="38"/>
  <c r="Y57" i="38" s="1"/>
  <c r="X97" i="38"/>
  <c r="X57" i="38" s="1"/>
  <c r="W97" i="38"/>
  <c r="W57" i="38" s="1"/>
  <c r="V97" i="38"/>
  <c r="V57" i="38" s="1"/>
  <c r="U97" i="38"/>
  <c r="U57" i="38" s="1"/>
  <c r="T97" i="38"/>
  <c r="T57" i="38" s="1"/>
  <c r="S97" i="38"/>
  <c r="S57" i="38" s="1"/>
  <c r="R97" i="38"/>
  <c r="R57" i="38" s="1"/>
  <c r="Q97" i="38"/>
  <c r="Q57" i="38" s="1"/>
  <c r="P97" i="38"/>
  <c r="P57" i="38" s="1"/>
  <c r="O97" i="38"/>
  <c r="O57" i="38" s="1"/>
  <c r="N97" i="38"/>
  <c r="N57" i="38" s="1"/>
  <c r="M97" i="38"/>
  <c r="M57" i="38" s="1"/>
  <c r="L97" i="38"/>
  <c r="L57" i="38" s="1"/>
  <c r="K97" i="38"/>
  <c r="K57" i="38" s="1"/>
  <c r="J97" i="38"/>
  <c r="J57" i="38" s="1"/>
  <c r="I97" i="38"/>
  <c r="I57" i="38" s="1"/>
  <c r="H97" i="38"/>
  <c r="H57" i="38" s="1"/>
  <c r="G97" i="38"/>
  <c r="G57" i="38" s="1"/>
  <c r="F97" i="38"/>
  <c r="F57" i="38" s="1"/>
  <c r="E97" i="38"/>
  <c r="D97" i="38"/>
  <c r="D57" i="38" s="1"/>
  <c r="C97" i="38"/>
  <c r="C57" i="38" s="1"/>
  <c r="E93" i="38"/>
  <c r="E53" i="38" s="1"/>
  <c r="D93" i="38"/>
  <c r="AJ93" i="38" s="1"/>
  <c r="C93" i="38"/>
  <c r="C53" i="38" s="1"/>
  <c r="E92" i="38"/>
  <c r="E52" i="38" s="1"/>
  <c r="D92" i="38"/>
  <c r="D52" i="38" s="1"/>
  <c r="C92" i="38"/>
  <c r="E91" i="38"/>
  <c r="E51" i="38" s="1"/>
  <c r="D91" i="38"/>
  <c r="D51" i="38" s="1"/>
  <c r="C91" i="38"/>
  <c r="C51" i="38" s="1"/>
  <c r="E90" i="38"/>
  <c r="E50" i="38" s="1"/>
  <c r="D90" i="38"/>
  <c r="D50" i="38" s="1"/>
  <c r="C90" i="38"/>
  <c r="C50" i="38" s="1"/>
  <c r="E89" i="38"/>
  <c r="E49" i="38" s="1"/>
  <c r="D89" i="38"/>
  <c r="AJ89" i="38" s="1"/>
  <c r="C89" i="38"/>
  <c r="C49" i="38" s="1"/>
  <c r="E88" i="38"/>
  <c r="E48" i="38" s="1"/>
  <c r="D88" i="38"/>
  <c r="D48" i="38" s="1"/>
  <c r="C88" i="38"/>
  <c r="AI88" i="38" s="1"/>
  <c r="E87" i="38"/>
  <c r="E47" i="38" s="1"/>
  <c r="D87" i="38"/>
  <c r="D47" i="38" s="1"/>
  <c r="C87" i="38"/>
  <c r="C47" i="38" s="1"/>
  <c r="E86" i="38"/>
  <c r="E94" i="38" s="1"/>
  <c r="D86" i="38"/>
  <c r="D46" i="38" s="1"/>
  <c r="C86" i="38"/>
  <c r="C94" i="38" s="1"/>
  <c r="E85" i="38"/>
  <c r="E45" i="38" s="1"/>
  <c r="D85" i="38"/>
  <c r="D45" i="38" s="1"/>
  <c r="C85" i="38"/>
  <c r="C45" i="38" s="1"/>
  <c r="B99" i="38"/>
  <c r="AH99" i="38" s="1"/>
  <c r="B98" i="38"/>
  <c r="B58" i="38" s="1"/>
  <c r="B97" i="38"/>
  <c r="B57" i="38" s="1"/>
  <c r="B93" i="38"/>
  <c r="B53" i="38" s="1"/>
  <c r="B92" i="38"/>
  <c r="B52" i="38" s="1"/>
  <c r="B91" i="38"/>
  <c r="B51" i="38" s="1"/>
  <c r="B90" i="38"/>
  <c r="B50" i="38" s="1"/>
  <c r="B89" i="38"/>
  <c r="B49" i="38" s="1"/>
  <c r="B88" i="38"/>
  <c r="B48" i="38" s="1"/>
  <c r="B87" i="38"/>
  <c r="B47" i="38" s="1"/>
  <c r="B86" i="38"/>
  <c r="B46" i="38" s="1"/>
  <c r="B85" i="38"/>
  <c r="B45" i="38" s="1"/>
  <c r="AK299" i="38"/>
  <c r="AJ299" i="38"/>
  <c r="AI299" i="38"/>
  <c r="AH299" i="38"/>
  <c r="AK298" i="38"/>
  <c r="AJ298" i="38"/>
  <c r="AI298" i="38"/>
  <c r="AH298" i="38"/>
  <c r="AK297" i="38"/>
  <c r="AJ297" i="38"/>
  <c r="AI297" i="38"/>
  <c r="AH297" i="38"/>
  <c r="AG294" i="38"/>
  <c r="AF294" i="38"/>
  <c r="AE294" i="38"/>
  <c r="AD294" i="38"/>
  <c r="AC294" i="38"/>
  <c r="AB294" i="38"/>
  <c r="AA294" i="38"/>
  <c r="AC295" i="38" s="1"/>
  <c r="Z294" i="38"/>
  <c r="Y294" i="38"/>
  <c r="X294" i="38"/>
  <c r="W294" i="38"/>
  <c r="V294" i="38"/>
  <c r="U294" i="38"/>
  <c r="T294" i="38"/>
  <c r="S294" i="38"/>
  <c r="U295" i="38" s="1"/>
  <c r="R294" i="38"/>
  <c r="Q294" i="38"/>
  <c r="P294" i="38"/>
  <c r="O294" i="38"/>
  <c r="N294" i="38"/>
  <c r="M294" i="38"/>
  <c r="L294" i="38"/>
  <c r="K294" i="38"/>
  <c r="M295" i="38" s="1"/>
  <c r="J294" i="38"/>
  <c r="I294" i="38"/>
  <c r="H294" i="38"/>
  <c r="G294" i="38"/>
  <c r="F294" i="38"/>
  <c r="E294" i="38"/>
  <c r="D294" i="38"/>
  <c r="C294" i="38"/>
  <c r="E295" i="38" s="1"/>
  <c r="B294" i="38"/>
  <c r="AK293" i="38"/>
  <c r="AJ293" i="38"/>
  <c r="AI293" i="38"/>
  <c r="AH293" i="38"/>
  <c r="AK292" i="38"/>
  <c r="AJ292" i="38"/>
  <c r="AI292" i="38"/>
  <c r="AH292" i="38"/>
  <c r="AK291" i="38"/>
  <c r="AJ291" i="38"/>
  <c r="AI291" i="38"/>
  <c r="AH291" i="38"/>
  <c r="AK290" i="38"/>
  <c r="AJ290" i="38"/>
  <c r="AI290" i="38"/>
  <c r="AH290" i="38"/>
  <c r="AK289" i="38"/>
  <c r="AJ289" i="38"/>
  <c r="AI289" i="38"/>
  <c r="AH289" i="38"/>
  <c r="AK288" i="38"/>
  <c r="AJ288" i="38"/>
  <c r="AI288" i="38"/>
  <c r="AH288" i="38"/>
  <c r="AK287" i="38"/>
  <c r="AJ287" i="38"/>
  <c r="AI287" i="38"/>
  <c r="AH287" i="38"/>
  <c r="AK286" i="38"/>
  <c r="AJ286" i="38"/>
  <c r="AI286" i="38"/>
  <c r="AH286" i="38"/>
  <c r="AK285" i="38"/>
  <c r="AJ285" i="38"/>
  <c r="AI285" i="38"/>
  <c r="AH285" i="38"/>
  <c r="AK99" i="38"/>
  <c r="AJ99" i="38"/>
  <c r="AI99" i="38"/>
  <c r="AK98" i="38"/>
  <c r="AJ98" i="38"/>
  <c r="AI98" i="38"/>
  <c r="AH98" i="38"/>
  <c r="AK93" i="38"/>
  <c r="AH93" i="38"/>
  <c r="AK92" i="38"/>
  <c r="AJ92" i="38"/>
  <c r="AK91" i="38"/>
  <c r="AI91" i="38"/>
  <c r="AH91" i="38"/>
  <c r="AH90" i="38"/>
  <c r="AK89" i="38"/>
  <c r="AH89" i="38"/>
  <c r="AH88" i="38"/>
  <c r="AH87" i="38"/>
  <c r="AH86" i="38"/>
  <c r="AG94" i="38"/>
  <c r="AF94" i="38"/>
  <c r="AD94" i="38"/>
  <c r="AC94" i="38"/>
  <c r="AB94" i="38"/>
  <c r="Z94" i="38"/>
  <c r="Y94" i="38"/>
  <c r="X94" i="38"/>
  <c r="V94" i="38"/>
  <c r="U94" i="38"/>
  <c r="R94" i="38"/>
  <c r="Q94" i="38"/>
  <c r="P94" i="38"/>
  <c r="N94" i="38"/>
  <c r="M94" i="38"/>
  <c r="L94" i="38"/>
  <c r="I94" i="38"/>
  <c r="H94" i="38"/>
  <c r="F94" i="38"/>
  <c r="B94" i="38"/>
  <c r="AK119" i="38"/>
  <c r="AJ119" i="38"/>
  <c r="AI119" i="38"/>
  <c r="AH119" i="38"/>
  <c r="AK118" i="38"/>
  <c r="AJ118" i="38"/>
  <c r="AI118" i="38"/>
  <c r="AH118" i="38"/>
  <c r="AK117" i="38"/>
  <c r="AJ117" i="38"/>
  <c r="AI117" i="38"/>
  <c r="AH117" i="38"/>
  <c r="AG114" i="38"/>
  <c r="AF114" i="38"/>
  <c r="AE114" i="38"/>
  <c r="AD114" i="38"/>
  <c r="AC114" i="38"/>
  <c r="AB114" i="38"/>
  <c r="AA114" i="38"/>
  <c r="Z114" i="38"/>
  <c r="Y114" i="38"/>
  <c r="X114" i="38"/>
  <c r="W114" i="38"/>
  <c r="V114" i="38"/>
  <c r="U114" i="38"/>
  <c r="T114" i="38"/>
  <c r="S114" i="38"/>
  <c r="R114" i="38"/>
  <c r="Q114" i="38"/>
  <c r="P114" i="38"/>
  <c r="O114" i="38"/>
  <c r="N114" i="38"/>
  <c r="M114" i="38"/>
  <c r="L114" i="38"/>
  <c r="K114" i="38"/>
  <c r="J114" i="38"/>
  <c r="I114" i="38"/>
  <c r="H114" i="38"/>
  <c r="G114" i="38"/>
  <c r="F114" i="38"/>
  <c r="E114" i="38"/>
  <c r="D114" i="38"/>
  <c r="C114" i="38"/>
  <c r="B114" i="38"/>
  <c r="AK113" i="38"/>
  <c r="AJ113" i="38"/>
  <c r="AI113" i="38"/>
  <c r="AH113" i="38"/>
  <c r="AK112" i="38"/>
  <c r="AJ112" i="38"/>
  <c r="AI112" i="38"/>
  <c r="AH112" i="38"/>
  <c r="AK111" i="38"/>
  <c r="AJ111" i="38"/>
  <c r="AI111" i="38"/>
  <c r="AH111" i="38"/>
  <c r="AK110" i="38"/>
  <c r="AJ110" i="38"/>
  <c r="AI110" i="38"/>
  <c r="AH110" i="38"/>
  <c r="AK109" i="38"/>
  <c r="AJ109" i="38"/>
  <c r="AI109" i="38"/>
  <c r="AH109" i="38"/>
  <c r="AK108" i="38"/>
  <c r="AJ108" i="38"/>
  <c r="AI108" i="38"/>
  <c r="AH108" i="38"/>
  <c r="AK107" i="38"/>
  <c r="AJ107" i="38"/>
  <c r="AI107" i="38"/>
  <c r="AH107" i="38"/>
  <c r="AK106" i="38"/>
  <c r="AJ106" i="38"/>
  <c r="AI106" i="38"/>
  <c r="AH106" i="38"/>
  <c r="AK105" i="38"/>
  <c r="AJ105" i="38"/>
  <c r="AI105" i="38"/>
  <c r="AH105" i="38"/>
  <c r="AK294" i="38" l="1"/>
  <c r="AH294" i="38"/>
  <c r="AI294" i="38"/>
  <c r="AK295" i="38" s="1"/>
  <c r="S94" i="38"/>
  <c r="AJ97" i="38"/>
  <c r="G94" i="38"/>
  <c r="I95" i="38" s="1"/>
  <c r="J94" i="38"/>
  <c r="L95" i="38" s="1"/>
  <c r="AH92" i="38"/>
  <c r="W94" i="38"/>
  <c r="Y95" i="38" s="1"/>
  <c r="AK97" i="38"/>
  <c r="AJ88" i="38"/>
  <c r="T94" i="38"/>
  <c r="AI97" i="38"/>
  <c r="AI114" i="38"/>
  <c r="AH114" i="38"/>
  <c r="AI92" i="38"/>
  <c r="D94" i="38"/>
  <c r="AI87" i="38"/>
  <c r="AK87" i="38"/>
  <c r="AK90" i="38"/>
  <c r="I50" i="38"/>
  <c r="C52" i="38"/>
  <c r="D53" i="38"/>
  <c r="B59" i="38"/>
  <c r="K94" i="38"/>
  <c r="M95" i="38" s="1"/>
  <c r="C46" i="38"/>
  <c r="I47" i="38"/>
  <c r="E57" i="38"/>
  <c r="G45" i="38"/>
  <c r="K45" i="38"/>
  <c r="O45" i="38"/>
  <c r="S45" i="38"/>
  <c r="W45" i="38"/>
  <c r="AA45" i="38"/>
  <c r="AE45" i="38"/>
  <c r="C48" i="38"/>
  <c r="D49" i="38"/>
  <c r="AI86" i="38"/>
  <c r="G46" i="38"/>
  <c r="AI90" i="38"/>
  <c r="G50" i="38"/>
  <c r="E115" i="38"/>
  <c r="I115" i="38"/>
  <c r="M115" i="38"/>
  <c r="Q115" i="38"/>
  <c r="U115" i="38"/>
  <c r="Y115" i="38"/>
  <c r="AC115" i="38"/>
  <c r="AG115" i="38"/>
  <c r="AK88" i="38"/>
  <c r="AH97" i="38"/>
  <c r="AJ87" i="38"/>
  <c r="H47" i="38"/>
  <c r="AJ91" i="38"/>
  <c r="H51" i="38"/>
  <c r="E46" i="38"/>
  <c r="AI89" i="38"/>
  <c r="AJ90" i="38"/>
  <c r="AI93" i="38"/>
  <c r="AJ114" i="38"/>
  <c r="AJ294" i="38"/>
  <c r="AK114" i="38"/>
  <c r="AJ86" i="38"/>
  <c r="D115" i="38"/>
  <c r="H115" i="38"/>
  <c r="L115" i="38"/>
  <c r="P115" i="38"/>
  <c r="T115" i="38"/>
  <c r="X115" i="38"/>
  <c r="AB115" i="38"/>
  <c r="AF115" i="38"/>
  <c r="D295" i="38"/>
  <c r="H295" i="38"/>
  <c r="L295" i="38"/>
  <c r="P295" i="38"/>
  <c r="T295" i="38"/>
  <c r="X295" i="38"/>
  <c r="AB295" i="38"/>
  <c r="AF295" i="38"/>
  <c r="I295" i="38"/>
  <c r="Q295" i="38"/>
  <c r="Y295" i="38"/>
  <c r="AG295" i="38"/>
  <c r="U95" i="38"/>
  <c r="AC95" i="38"/>
  <c r="AK86" i="38"/>
  <c r="E95" i="38"/>
  <c r="Q95" i="38"/>
  <c r="AG95" i="38"/>
  <c r="D95" i="38"/>
  <c r="H95" i="38"/>
  <c r="P95" i="38"/>
  <c r="T95" i="38"/>
  <c r="X95" i="38"/>
  <c r="AB95" i="38"/>
  <c r="AF95" i="38"/>
  <c r="AJ85" i="38"/>
  <c r="AK85" i="38"/>
  <c r="AH85" i="38"/>
  <c r="AI85" i="38"/>
  <c r="AK115" i="38"/>
  <c r="AK239" i="38"/>
  <c r="AJ239" i="38"/>
  <c r="AI239" i="38"/>
  <c r="AH239" i="38"/>
  <c r="AK238" i="38"/>
  <c r="AJ238" i="38"/>
  <c r="AI238" i="38"/>
  <c r="AH238" i="38"/>
  <c r="AK237" i="38"/>
  <c r="AJ237" i="38"/>
  <c r="AI237" i="38"/>
  <c r="AH237" i="38"/>
  <c r="AG234" i="38"/>
  <c r="AF234" i="38"/>
  <c r="AE234" i="38"/>
  <c r="AD234" i="38"/>
  <c r="AC234" i="38"/>
  <c r="AB234" i="38"/>
  <c r="AA234" i="38"/>
  <c r="Z234" i="38"/>
  <c r="Y234" i="38"/>
  <c r="X234" i="38"/>
  <c r="W234" i="38"/>
  <c r="V234" i="38"/>
  <c r="U234" i="38"/>
  <c r="T234" i="38"/>
  <c r="S234" i="38"/>
  <c r="R234" i="38"/>
  <c r="Q234" i="38"/>
  <c r="P234" i="38"/>
  <c r="O234" i="38"/>
  <c r="N234" i="38"/>
  <c r="M234" i="38"/>
  <c r="L234" i="38"/>
  <c r="K234" i="38"/>
  <c r="J234" i="38"/>
  <c r="I234" i="38"/>
  <c r="H234" i="38"/>
  <c r="G234" i="38"/>
  <c r="F234" i="38"/>
  <c r="E234" i="38"/>
  <c r="D234" i="38"/>
  <c r="C234" i="38"/>
  <c r="B234" i="38"/>
  <c r="AK233" i="38"/>
  <c r="AJ233" i="38"/>
  <c r="AI233" i="38"/>
  <c r="AH233" i="38"/>
  <c r="AK232" i="38"/>
  <c r="AJ232" i="38"/>
  <c r="AI232" i="38"/>
  <c r="AH232" i="38"/>
  <c r="AK231" i="38"/>
  <c r="AJ231" i="38"/>
  <c r="AI231" i="38"/>
  <c r="AH231" i="38"/>
  <c r="AK230" i="38"/>
  <c r="AJ230" i="38"/>
  <c r="AI230" i="38"/>
  <c r="AH230" i="38"/>
  <c r="AK229" i="38"/>
  <c r="AJ229" i="38"/>
  <c r="AI229" i="38"/>
  <c r="AH229" i="38"/>
  <c r="AK228" i="38"/>
  <c r="AJ228" i="38"/>
  <c r="AI228" i="38"/>
  <c r="AH228" i="38"/>
  <c r="AK227" i="38"/>
  <c r="AJ227" i="38"/>
  <c r="AI227" i="38"/>
  <c r="AH227" i="38"/>
  <c r="AK226" i="38"/>
  <c r="AJ226" i="38"/>
  <c r="AI226" i="38"/>
  <c r="AH226" i="38"/>
  <c r="AK225" i="38"/>
  <c r="AK234" i="38" s="1"/>
  <c r="AJ225" i="38"/>
  <c r="AJ234" i="38" s="1"/>
  <c r="AI225" i="38"/>
  <c r="AI234" i="38" s="1"/>
  <c r="AH225" i="38"/>
  <c r="AH234" i="38" s="1"/>
  <c r="AK219" i="38"/>
  <c r="AJ219" i="38"/>
  <c r="AI219" i="38"/>
  <c r="AH219" i="38"/>
  <c r="AK218" i="38"/>
  <c r="AJ218" i="38"/>
  <c r="AI218" i="38"/>
  <c r="AH218" i="38"/>
  <c r="AK217" i="38"/>
  <c r="AJ217" i="38"/>
  <c r="AI217" i="38"/>
  <c r="AH217" i="38"/>
  <c r="AG214" i="38"/>
  <c r="AF214" i="38"/>
  <c r="AE214" i="38"/>
  <c r="AD214" i="38"/>
  <c r="AC214" i="38"/>
  <c r="AB214" i="38"/>
  <c r="AA214" i="38"/>
  <c r="Z214" i="38"/>
  <c r="Y214" i="38"/>
  <c r="X214" i="38"/>
  <c r="W214" i="38"/>
  <c r="V214" i="38"/>
  <c r="U214" i="38"/>
  <c r="T214" i="38"/>
  <c r="S214" i="38"/>
  <c r="R214" i="38"/>
  <c r="Q214" i="38"/>
  <c r="P214" i="38"/>
  <c r="O214" i="38"/>
  <c r="N214" i="38"/>
  <c r="M214" i="38"/>
  <c r="L214" i="38"/>
  <c r="K214" i="38"/>
  <c r="J214" i="38"/>
  <c r="I214" i="38"/>
  <c r="H214" i="38"/>
  <c r="G214" i="38"/>
  <c r="F214" i="38"/>
  <c r="E214" i="38"/>
  <c r="D214" i="38"/>
  <c r="C214" i="38"/>
  <c r="B214" i="38"/>
  <c r="AK213" i="38"/>
  <c r="AJ213" i="38"/>
  <c r="AI213" i="38"/>
  <c r="AH213" i="38"/>
  <c r="AK212" i="38"/>
  <c r="AJ212" i="38"/>
  <c r="AI212" i="38"/>
  <c r="AH212" i="38"/>
  <c r="AK211" i="38"/>
  <c r="AJ211" i="38"/>
  <c r="AI211" i="38"/>
  <c r="AH211" i="38"/>
  <c r="AK210" i="38"/>
  <c r="AJ210" i="38"/>
  <c r="AI210" i="38"/>
  <c r="AH210" i="38"/>
  <c r="AK209" i="38"/>
  <c r="AJ209" i="38"/>
  <c r="AI209" i="38"/>
  <c r="AH209" i="38"/>
  <c r="AK208" i="38"/>
  <c r="AJ208" i="38"/>
  <c r="AI208" i="38"/>
  <c r="AH208" i="38"/>
  <c r="AK207" i="38"/>
  <c r="AJ207" i="38"/>
  <c r="AI207" i="38"/>
  <c r="AH207" i="38"/>
  <c r="AK206" i="38"/>
  <c r="AJ206" i="38"/>
  <c r="AI206" i="38"/>
  <c r="AH206" i="38"/>
  <c r="AK205" i="38"/>
  <c r="AK214" i="38" s="1"/>
  <c r="AJ205" i="38"/>
  <c r="AI205" i="38"/>
  <c r="AI214" i="38" s="1"/>
  <c r="AH205" i="38"/>
  <c r="AH214" i="38" s="1"/>
  <c r="AK199" i="38"/>
  <c r="AJ199" i="38"/>
  <c r="AI199" i="38"/>
  <c r="AH199" i="38"/>
  <c r="AK198" i="38"/>
  <c r="AJ198" i="38"/>
  <c r="AI198" i="38"/>
  <c r="AH198" i="38"/>
  <c r="AK197" i="38"/>
  <c r="AJ197" i="38"/>
  <c r="AI197" i="38"/>
  <c r="AH197" i="38"/>
  <c r="AG194" i="38"/>
  <c r="AF194" i="38"/>
  <c r="AE194" i="38"/>
  <c r="AD194" i="38"/>
  <c r="AC194" i="38"/>
  <c r="AB194" i="38"/>
  <c r="AA194" i="38"/>
  <c r="Z194" i="38"/>
  <c r="Y194" i="38"/>
  <c r="X194" i="38"/>
  <c r="W194" i="38"/>
  <c r="V194" i="38"/>
  <c r="U194" i="38"/>
  <c r="T194" i="38"/>
  <c r="S194" i="38"/>
  <c r="R194" i="38"/>
  <c r="Q194" i="38"/>
  <c r="P194" i="38"/>
  <c r="O194" i="38"/>
  <c r="N194" i="38"/>
  <c r="M194" i="38"/>
  <c r="L194" i="38"/>
  <c r="K194" i="38"/>
  <c r="J194" i="38"/>
  <c r="I194" i="38"/>
  <c r="H194" i="38"/>
  <c r="G194" i="38"/>
  <c r="F194" i="38"/>
  <c r="E194" i="38"/>
  <c r="D194" i="38"/>
  <c r="C194" i="38"/>
  <c r="B194" i="38"/>
  <c r="AK193" i="38"/>
  <c r="AJ193" i="38"/>
  <c r="AI193" i="38"/>
  <c r="AH193" i="38"/>
  <c r="AK192" i="38"/>
  <c r="AJ192" i="38"/>
  <c r="AI192" i="38"/>
  <c r="AH192" i="38"/>
  <c r="AK191" i="38"/>
  <c r="AJ191" i="38"/>
  <c r="AI191" i="38"/>
  <c r="AH191" i="38"/>
  <c r="AK190" i="38"/>
  <c r="AJ190" i="38"/>
  <c r="AI190" i="38"/>
  <c r="AH190" i="38"/>
  <c r="AK189" i="38"/>
  <c r="AJ189" i="38"/>
  <c r="AI189" i="38"/>
  <c r="AH189" i="38"/>
  <c r="AK188" i="38"/>
  <c r="AJ188" i="38"/>
  <c r="AI188" i="38"/>
  <c r="AH188" i="38"/>
  <c r="AK187" i="38"/>
  <c r="AJ187" i="38"/>
  <c r="AI187" i="38"/>
  <c r="AH187" i="38"/>
  <c r="AK186" i="38"/>
  <c r="AJ186" i="38"/>
  <c r="AI186" i="38"/>
  <c r="AH186" i="38"/>
  <c r="AK185" i="38"/>
  <c r="AK194" i="38" s="1"/>
  <c r="AJ185" i="38"/>
  <c r="AJ194" i="38" s="1"/>
  <c r="AI185" i="38"/>
  <c r="AH185" i="38"/>
  <c r="AH194" i="38" s="1"/>
  <c r="AK179" i="38"/>
  <c r="AJ179" i="38"/>
  <c r="AI179" i="38"/>
  <c r="AH179" i="38"/>
  <c r="AK178" i="38"/>
  <c r="AJ178" i="38"/>
  <c r="AI178" i="38"/>
  <c r="AH178" i="38"/>
  <c r="AK177" i="38"/>
  <c r="AJ177" i="38"/>
  <c r="AI177" i="38"/>
  <c r="AH177" i="38"/>
  <c r="AG174" i="38"/>
  <c r="AF174" i="38"/>
  <c r="AE174" i="38"/>
  <c r="AD174" i="38"/>
  <c r="AC174" i="38"/>
  <c r="AB174" i="38"/>
  <c r="AA174" i="38"/>
  <c r="Z174" i="38"/>
  <c r="Y174" i="38"/>
  <c r="X174" i="38"/>
  <c r="W174" i="38"/>
  <c r="V174" i="38"/>
  <c r="U174" i="38"/>
  <c r="T174" i="38"/>
  <c r="S174" i="38"/>
  <c r="R174" i="38"/>
  <c r="Q174" i="38"/>
  <c r="P174" i="38"/>
  <c r="O174" i="38"/>
  <c r="N174" i="38"/>
  <c r="M174" i="38"/>
  <c r="L174" i="38"/>
  <c r="K174" i="38"/>
  <c r="J174" i="38"/>
  <c r="I174" i="38"/>
  <c r="H174" i="38"/>
  <c r="G174" i="38"/>
  <c r="F174" i="38"/>
  <c r="E174" i="38"/>
  <c r="D174" i="38"/>
  <c r="C174" i="38"/>
  <c r="B174" i="38"/>
  <c r="AK173" i="38"/>
  <c r="AJ173" i="38"/>
  <c r="AI173" i="38"/>
  <c r="AH173" i="38"/>
  <c r="AK172" i="38"/>
  <c r="AJ172" i="38"/>
  <c r="AI172" i="38"/>
  <c r="AH172" i="38"/>
  <c r="AK171" i="38"/>
  <c r="AJ171" i="38"/>
  <c r="AI171" i="38"/>
  <c r="AH171" i="38"/>
  <c r="AK170" i="38"/>
  <c r="AJ170" i="38"/>
  <c r="AI170" i="38"/>
  <c r="AH170" i="38"/>
  <c r="AK169" i="38"/>
  <c r="AJ169" i="38"/>
  <c r="AI169" i="38"/>
  <c r="AH169" i="38"/>
  <c r="AK168" i="38"/>
  <c r="AJ168" i="38"/>
  <c r="AI168" i="38"/>
  <c r="AH168" i="38"/>
  <c r="AK167" i="38"/>
  <c r="AJ167" i="38"/>
  <c r="AI167" i="38"/>
  <c r="AH167" i="38"/>
  <c r="AK166" i="38"/>
  <c r="AJ166" i="38"/>
  <c r="AI166" i="38"/>
  <c r="AH166" i="38"/>
  <c r="AK165" i="38"/>
  <c r="AJ165" i="38"/>
  <c r="AI165" i="38"/>
  <c r="AH165" i="38"/>
  <c r="AH174" i="38" s="1"/>
  <c r="AK159" i="38"/>
  <c r="AJ159" i="38"/>
  <c r="AI159" i="38"/>
  <c r="AH159" i="38"/>
  <c r="AK158" i="38"/>
  <c r="AJ158" i="38"/>
  <c r="AI158" i="38"/>
  <c r="AH158" i="38"/>
  <c r="AK157" i="38"/>
  <c r="AJ157" i="38"/>
  <c r="AI157" i="38"/>
  <c r="AH157" i="38"/>
  <c r="AG154" i="38"/>
  <c r="AF154" i="38"/>
  <c r="AE154" i="38"/>
  <c r="AD154" i="38"/>
  <c r="AC154" i="38"/>
  <c r="AB154" i="38"/>
  <c r="AA154" i="38"/>
  <c r="Z154" i="38"/>
  <c r="Y154" i="38"/>
  <c r="X154" i="38"/>
  <c r="W154" i="38"/>
  <c r="V154" i="38"/>
  <c r="U154" i="38"/>
  <c r="T154" i="38"/>
  <c r="S154" i="38"/>
  <c r="R154" i="38"/>
  <c r="Q154" i="38"/>
  <c r="P154" i="38"/>
  <c r="O154" i="38"/>
  <c r="N154" i="38"/>
  <c r="M154" i="38"/>
  <c r="L154" i="38"/>
  <c r="K154" i="38"/>
  <c r="J154" i="38"/>
  <c r="I154" i="38"/>
  <c r="H154" i="38"/>
  <c r="G154" i="38"/>
  <c r="F154" i="38"/>
  <c r="E154" i="38"/>
  <c r="D154" i="38"/>
  <c r="C154" i="38"/>
  <c r="B154" i="38"/>
  <c r="AK153" i="38"/>
  <c r="AJ153" i="38"/>
  <c r="AI153" i="38"/>
  <c r="AH153" i="38"/>
  <c r="AK152" i="38"/>
  <c r="AJ152" i="38"/>
  <c r="AI152" i="38"/>
  <c r="AH152" i="38"/>
  <c r="AK151" i="38"/>
  <c r="AJ151" i="38"/>
  <c r="AI151" i="38"/>
  <c r="AH151" i="38"/>
  <c r="AK150" i="38"/>
  <c r="AJ150" i="38"/>
  <c r="AI150" i="38"/>
  <c r="AH150" i="38"/>
  <c r="AK149" i="38"/>
  <c r="AJ149" i="38"/>
  <c r="AI149" i="38"/>
  <c r="AH149" i="38"/>
  <c r="AK148" i="38"/>
  <c r="AJ148" i="38"/>
  <c r="AI148" i="38"/>
  <c r="AH148" i="38"/>
  <c r="AK147" i="38"/>
  <c r="AJ147" i="38"/>
  <c r="AI147" i="38"/>
  <c r="AH147" i="38"/>
  <c r="AK146" i="38"/>
  <c r="AJ146" i="38"/>
  <c r="AI146" i="38"/>
  <c r="AH146" i="38"/>
  <c r="AK145" i="38"/>
  <c r="AJ145" i="38"/>
  <c r="AI145" i="38"/>
  <c r="AH145" i="38"/>
  <c r="AH154" i="38" s="1"/>
  <c r="AK279" i="38"/>
  <c r="AJ279" i="38"/>
  <c r="AI279" i="38"/>
  <c r="AH279" i="38"/>
  <c r="AK278" i="38"/>
  <c r="AJ278" i="38"/>
  <c r="AI278" i="38"/>
  <c r="AH278" i="38"/>
  <c r="AK277" i="38"/>
  <c r="AJ277" i="38"/>
  <c r="AI277" i="38"/>
  <c r="AH277" i="38"/>
  <c r="AG274" i="38"/>
  <c r="AF274" i="38"/>
  <c r="AE274" i="38"/>
  <c r="AD274" i="38"/>
  <c r="AC274" i="38"/>
  <c r="AB274" i="38"/>
  <c r="AA274" i="38"/>
  <c r="Z274" i="38"/>
  <c r="Y274" i="38"/>
  <c r="X274" i="38"/>
  <c r="W274" i="38"/>
  <c r="V274" i="38"/>
  <c r="U274" i="38"/>
  <c r="T274" i="38"/>
  <c r="S274" i="38"/>
  <c r="R274" i="38"/>
  <c r="Q274" i="38"/>
  <c r="P274" i="38"/>
  <c r="O274" i="38"/>
  <c r="N274" i="38"/>
  <c r="M274" i="38"/>
  <c r="L274" i="38"/>
  <c r="K274" i="38"/>
  <c r="J274" i="38"/>
  <c r="I274" i="38"/>
  <c r="H274" i="38"/>
  <c r="G274" i="38"/>
  <c r="F274" i="38"/>
  <c r="E274" i="38"/>
  <c r="D274" i="38"/>
  <c r="C274" i="38"/>
  <c r="B274" i="38"/>
  <c r="AK273" i="38"/>
  <c r="AJ273" i="38"/>
  <c r="AI273" i="38"/>
  <c r="AH273" i="38"/>
  <c r="AK272" i="38"/>
  <c r="AJ272" i="38"/>
  <c r="AI272" i="38"/>
  <c r="AH272" i="38"/>
  <c r="AK271" i="38"/>
  <c r="AJ271" i="38"/>
  <c r="AI271" i="38"/>
  <c r="AH271" i="38"/>
  <c r="AK270" i="38"/>
  <c r="AJ270" i="38"/>
  <c r="AI270" i="38"/>
  <c r="AH270" i="38"/>
  <c r="AK269" i="38"/>
  <c r="AJ269" i="38"/>
  <c r="AI269" i="38"/>
  <c r="AH269" i="38"/>
  <c r="AK268" i="38"/>
  <c r="AJ268" i="38"/>
  <c r="AI268" i="38"/>
  <c r="AH268" i="38"/>
  <c r="AK267" i="38"/>
  <c r="AJ267" i="38"/>
  <c r="AI267" i="38"/>
  <c r="AH267" i="38"/>
  <c r="AK266" i="38"/>
  <c r="AJ266" i="38"/>
  <c r="AI266" i="38"/>
  <c r="AH266" i="38"/>
  <c r="AK265" i="38"/>
  <c r="AJ265" i="38"/>
  <c r="AI265" i="38"/>
  <c r="AI274" i="38" s="1"/>
  <c r="AH265" i="38"/>
  <c r="AJ295" i="38" l="1"/>
  <c r="AK274" i="38"/>
  <c r="AK275" i="38" s="1"/>
  <c r="AJ214" i="38"/>
  <c r="AI174" i="38"/>
  <c r="AH94" i="38"/>
  <c r="AI94" i="38"/>
  <c r="AJ115" i="38"/>
  <c r="H175" i="38"/>
  <c r="P175" i="38"/>
  <c r="H215" i="38"/>
  <c r="P215" i="38"/>
  <c r="X215" i="38"/>
  <c r="AF215" i="38"/>
  <c r="H235" i="38"/>
  <c r="P235" i="38"/>
  <c r="AF235" i="38"/>
  <c r="AI194" i="38"/>
  <c r="AJ274" i="38"/>
  <c r="AJ174" i="38"/>
  <c r="AK174" i="38"/>
  <c r="AK175" i="38" s="1"/>
  <c r="AI154" i="38"/>
  <c r="E275" i="38"/>
  <c r="I275" i="38"/>
  <c r="M275" i="38"/>
  <c r="Q275" i="38"/>
  <c r="U275" i="38"/>
  <c r="Y275" i="38"/>
  <c r="AC275" i="38"/>
  <c r="AG275" i="38"/>
  <c r="I155" i="38"/>
  <c r="M155" i="38"/>
  <c r="Q155" i="38"/>
  <c r="U155" i="38"/>
  <c r="Y155" i="38"/>
  <c r="AC155" i="38"/>
  <c r="AG155" i="38"/>
  <c r="M175" i="38"/>
  <c r="U175" i="38"/>
  <c r="AC175" i="38"/>
  <c r="I195" i="38"/>
  <c r="M195" i="38"/>
  <c r="Q195" i="38"/>
  <c r="U195" i="38"/>
  <c r="Y195" i="38"/>
  <c r="AC195" i="38"/>
  <c r="AG195" i="38"/>
  <c r="M215" i="38"/>
  <c r="U215" i="38"/>
  <c r="AC215" i="38"/>
  <c r="M235" i="38"/>
  <c r="U235" i="38"/>
  <c r="AC235" i="38"/>
  <c r="AJ94" i="38"/>
  <c r="AK154" i="38"/>
  <c r="D275" i="38"/>
  <c r="L275" i="38"/>
  <c r="T275" i="38"/>
  <c r="AB275" i="38"/>
  <c r="D155" i="38"/>
  <c r="H155" i="38"/>
  <c r="L155" i="38"/>
  <c r="P155" i="38"/>
  <c r="T155" i="38"/>
  <c r="X155" i="38"/>
  <c r="AB155" i="38"/>
  <c r="AF155" i="38"/>
  <c r="D175" i="38"/>
  <c r="T175" i="38"/>
  <c r="AB175" i="38"/>
  <c r="D195" i="38"/>
  <c r="H195" i="38"/>
  <c r="L195" i="38"/>
  <c r="P195" i="38"/>
  <c r="T195" i="38"/>
  <c r="AK94" i="38"/>
  <c r="L175" i="38"/>
  <c r="X195" i="38"/>
  <c r="AB195" i="38"/>
  <c r="AF195" i="38"/>
  <c r="D215" i="38"/>
  <c r="L215" i="38"/>
  <c r="T215" i="38"/>
  <c r="AB215" i="38"/>
  <c r="AJ235" i="38"/>
  <c r="D235" i="38"/>
  <c r="L235" i="38"/>
  <c r="T235" i="38"/>
  <c r="AB235" i="38"/>
  <c r="X175" i="38"/>
  <c r="AF175" i="38"/>
  <c r="X235" i="38"/>
  <c r="I175" i="38"/>
  <c r="Q175" i="38"/>
  <c r="Y175" i="38"/>
  <c r="AG175" i="38"/>
  <c r="I215" i="38"/>
  <c r="Q215" i="38"/>
  <c r="Y215" i="38"/>
  <c r="AG215" i="38"/>
  <c r="I235" i="38"/>
  <c r="Q235" i="38"/>
  <c r="Y235" i="38"/>
  <c r="AG235" i="38"/>
  <c r="AK235" i="38"/>
  <c r="E235" i="38"/>
  <c r="E215" i="38"/>
  <c r="E195" i="38"/>
  <c r="E175" i="38"/>
  <c r="E155" i="38"/>
  <c r="AJ154" i="38"/>
  <c r="AJ155" i="38" s="1"/>
  <c r="AJ175" i="38"/>
  <c r="AJ195" i="38"/>
  <c r="AJ215" i="38"/>
  <c r="AK195" i="38"/>
  <c r="AK215" i="38"/>
  <c r="H275" i="38"/>
  <c r="P275" i="38"/>
  <c r="X275" i="38"/>
  <c r="AF275" i="38"/>
  <c r="AH274" i="38"/>
  <c r="AK319" i="38"/>
  <c r="AJ319" i="38"/>
  <c r="AI319" i="38"/>
  <c r="AH319" i="38"/>
  <c r="AK318" i="38"/>
  <c r="AJ318" i="38"/>
  <c r="AI318" i="38"/>
  <c r="AH318" i="38"/>
  <c r="AK317" i="38"/>
  <c r="AJ317" i="38"/>
  <c r="AI317" i="38"/>
  <c r="AH317" i="38"/>
  <c r="AG314" i="38"/>
  <c r="AF314" i="38"/>
  <c r="AE314" i="38"/>
  <c r="AD314" i="38"/>
  <c r="AC314" i="38"/>
  <c r="AB314" i="38"/>
  <c r="AA314" i="38"/>
  <c r="Z314" i="38"/>
  <c r="Y314" i="38"/>
  <c r="X314" i="38"/>
  <c r="W314" i="38"/>
  <c r="V314" i="38"/>
  <c r="U314" i="38"/>
  <c r="T314" i="38"/>
  <c r="S314" i="38"/>
  <c r="R314" i="38"/>
  <c r="Q314" i="38"/>
  <c r="P314" i="38"/>
  <c r="O314" i="38"/>
  <c r="N314" i="38"/>
  <c r="M314" i="38"/>
  <c r="L314" i="38"/>
  <c r="K314" i="38"/>
  <c r="J314" i="38"/>
  <c r="I314" i="38"/>
  <c r="H314" i="38"/>
  <c r="G314" i="38"/>
  <c r="F314" i="38"/>
  <c r="E314" i="38"/>
  <c r="D314" i="38"/>
  <c r="C314" i="38"/>
  <c r="B314" i="38"/>
  <c r="AK313" i="38"/>
  <c r="AJ313" i="38"/>
  <c r="AI313" i="38"/>
  <c r="AH313" i="38"/>
  <c r="AK312" i="38"/>
  <c r="AJ312" i="38"/>
  <c r="AI312" i="38"/>
  <c r="AH312" i="38"/>
  <c r="AK311" i="38"/>
  <c r="AJ311" i="38"/>
  <c r="AI311" i="38"/>
  <c r="AH311" i="38"/>
  <c r="AK310" i="38"/>
  <c r="AJ310" i="38"/>
  <c r="AI310" i="38"/>
  <c r="AH310" i="38"/>
  <c r="AK309" i="38"/>
  <c r="AJ309" i="38"/>
  <c r="AI309" i="38"/>
  <c r="AH309" i="38"/>
  <c r="AK308" i="38"/>
  <c r="AJ308" i="38"/>
  <c r="AI308" i="38"/>
  <c r="AH308" i="38"/>
  <c r="AK307" i="38"/>
  <c r="AJ307" i="38"/>
  <c r="AI307" i="38"/>
  <c r="AH307" i="38"/>
  <c r="AK306" i="38"/>
  <c r="AJ306" i="38"/>
  <c r="AI306" i="38"/>
  <c r="AH306" i="38"/>
  <c r="AK305" i="38"/>
  <c r="AJ305" i="38"/>
  <c r="AI305" i="38"/>
  <c r="AH305" i="38"/>
  <c r="AK39" i="38"/>
  <c r="AJ39" i="38"/>
  <c r="AI39" i="38"/>
  <c r="AH39" i="38"/>
  <c r="AK38" i="38"/>
  <c r="AJ38" i="38"/>
  <c r="AI38" i="38"/>
  <c r="AH38" i="38"/>
  <c r="AK37" i="38"/>
  <c r="AJ37" i="38"/>
  <c r="AI37" i="38"/>
  <c r="AH37" i="38"/>
  <c r="AG34" i="38"/>
  <c r="AF34" i="38"/>
  <c r="AE34" i="38"/>
  <c r="AD34" i="38"/>
  <c r="AC34" i="38"/>
  <c r="AB34" i="38"/>
  <c r="AA34" i="38"/>
  <c r="Z34" i="38"/>
  <c r="Y34" i="38"/>
  <c r="X34" i="38"/>
  <c r="W34" i="38"/>
  <c r="V34" i="38"/>
  <c r="U34" i="38"/>
  <c r="T34" i="38"/>
  <c r="S34" i="38"/>
  <c r="R34" i="38"/>
  <c r="Q34" i="38"/>
  <c r="P34" i="38"/>
  <c r="O34" i="38"/>
  <c r="N34" i="38"/>
  <c r="M34" i="38"/>
  <c r="L34" i="38"/>
  <c r="K34" i="38"/>
  <c r="J34" i="38"/>
  <c r="I34" i="38"/>
  <c r="H34" i="38"/>
  <c r="G34" i="38"/>
  <c r="F34" i="38"/>
  <c r="E34" i="38"/>
  <c r="D34" i="38"/>
  <c r="C34" i="38"/>
  <c r="B34" i="38"/>
  <c r="AK33" i="38"/>
  <c r="AJ33" i="38"/>
  <c r="AI33" i="38"/>
  <c r="AH33" i="38"/>
  <c r="AK32" i="38"/>
  <c r="AJ32" i="38"/>
  <c r="AI32" i="38"/>
  <c r="AH32" i="38"/>
  <c r="AK31" i="38"/>
  <c r="AJ31" i="38"/>
  <c r="AI31" i="38"/>
  <c r="AH31" i="38"/>
  <c r="AK30" i="38"/>
  <c r="AJ30" i="38"/>
  <c r="AI30" i="38"/>
  <c r="AH30" i="38"/>
  <c r="AK29" i="38"/>
  <c r="AJ29" i="38"/>
  <c r="AI29" i="38"/>
  <c r="AH29" i="38"/>
  <c r="AK28" i="38"/>
  <c r="AJ28" i="38"/>
  <c r="AI28" i="38"/>
  <c r="AH28" i="38"/>
  <c r="AK27" i="38"/>
  <c r="AJ27" i="38"/>
  <c r="AI27" i="38"/>
  <c r="AH27" i="38"/>
  <c r="AK26" i="38"/>
  <c r="AJ26" i="38"/>
  <c r="AI26" i="38"/>
  <c r="AH26" i="38"/>
  <c r="AK25" i="38"/>
  <c r="AJ25" i="38"/>
  <c r="AI25" i="38"/>
  <c r="AH25" i="38"/>
  <c r="AK259" i="38"/>
  <c r="AJ259" i="38"/>
  <c r="AI259" i="38"/>
  <c r="AH259" i="38"/>
  <c r="AK258" i="38"/>
  <c r="AJ258" i="38"/>
  <c r="AI258" i="38"/>
  <c r="AH258" i="38"/>
  <c r="AK257" i="38"/>
  <c r="AJ257" i="38"/>
  <c r="AI257" i="38"/>
  <c r="AH257" i="38"/>
  <c r="AG254" i="38"/>
  <c r="AF254" i="38"/>
  <c r="AE254" i="38"/>
  <c r="AD254" i="38"/>
  <c r="AC254" i="38"/>
  <c r="AB254" i="38"/>
  <c r="AA254" i="38"/>
  <c r="Z254" i="38"/>
  <c r="Y254" i="38"/>
  <c r="X254" i="38"/>
  <c r="W254" i="38"/>
  <c r="V254" i="38"/>
  <c r="U254" i="38"/>
  <c r="T254" i="38"/>
  <c r="S254" i="38"/>
  <c r="R254" i="38"/>
  <c r="Q254" i="38"/>
  <c r="P254" i="38"/>
  <c r="O254" i="38"/>
  <c r="N254" i="38"/>
  <c r="M254" i="38"/>
  <c r="L254" i="38"/>
  <c r="K254" i="38"/>
  <c r="J254" i="38"/>
  <c r="I254" i="38"/>
  <c r="H254" i="38"/>
  <c r="G254" i="38"/>
  <c r="F254" i="38"/>
  <c r="E254" i="38"/>
  <c r="D254" i="38"/>
  <c r="C254" i="38"/>
  <c r="B254" i="38"/>
  <c r="AK253" i="38"/>
  <c r="AJ253" i="38"/>
  <c r="AI253" i="38"/>
  <c r="AH253" i="38"/>
  <c r="AK252" i="38"/>
  <c r="AJ252" i="38"/>
  <c r="AI252" i="38"/>
  <c r="AH252" i="38"/>
  <c r="AK251" i="38"/>
  <c r="AJ251" i="38"/>
  <c r="AI251" i="38"/>
  <c r="AH251" i="38"/>
  <c r="AK250" i="38"/>
  <c r="AJ250" i="38"/>
  <c r="AI250" i="38"/>
  <c r="AH250" i="38"/>
  <c r="AK249" i="38"/>
  <c r="AJ249" i="38"/>
  <c r="AI249" i="38"/>
  <c r="AH249" i="38"/>
  <c r="AK248" i="38"/>
  <c r="AJ248" i="38"/>
  <c r="AI248" i="38"/>
  <c r="AH248" i="38"/>
  <c r="AK247" i="38"/>
  <c r="AJ247" i="38"/>
  <c r="AI247" i="38"/>
  <c r="AH247" i="38"/>
  <c r="AK246" i="38"/>
  <c r="AJ246" i="38"/>
  <c r="AI246" i="38"/>
  <c r="AH246" i="38"/>
  <c r="AK245" i="38"/>
  <c r="AJ245" i="38"/>
  <c r="AI245" i="38"/>
  <c r="AH245" i="38"/>
  <c r="AK139" i="38"/>
  <c r="AJ139" i="38"/>
  <c r="AI139" i="38"/>
  <c r="AH139" i="38"/>
  <c r="AK138" i="38"/>
  <c r="AJ138" i="38"/>
  <c r="AI138" i="38"/>
  <c r="AH138" i="38"/>
  <c r="AK137" i="38"/>
  <c r="AJ137" i="38"/>
  <c r="AI137" i="38"/>
  <c r="AH137" i="38"/>
  <c r="AG134" i="38"/>
  <c r="AF134" i="38"/>
  <c r="AE134" i="38"/>
  <c r="AD134" i="38"/>
  <c r="AC134" i="38"/>
  <c r="AB134" i="38"/>
  <c r="AA134" i="38"/>
  <c r="Z134" i="38"/>
  <c r="Y134" i="38"/>
  <c r="X134" i="38"/>
  <c r="W134" i="38"/>
  <c r="V134" i="38"/>
  <c r="U134" i="38"/>
  <c r="T134" i="38"/>
  <c r="S134" i="38"/>
  <c r="R134" i="38"/>
  <c r="Q134" i="38"/>
  <c r="P134" i="38"/>
  <c r="O134" i="38"/>
  <c r="N134" i="38"/>
  <c r="M134" i="38"/>
  <c r="L134" i="38"/>
  <c r="K134" i="38"/>
  <c r="J134" i="38"/>
  <c r="I134" i="38"/>
  <c r="H134" i="38"/>
  <c r="G134" i="38"/>
  <c r="F134" i="38"/>
  <c r="E134" i="38"/>
  <c r="D134" i="38"/>
  <c r="C134" i="38"/>
  <c r="B134" i="38"/>
  <c r="AK133" i="38"/>
  <c r="AJ133" i="38"/>
  <c r="AI133" i="38"/>
  <c r="AH133" i="38"/>
  <c r="AK132" i="38"/>
  <c r="AJ132" i="38"/>
  <c r="AI132" i="38"/>
  <c r="AH132" i="38"/>
  <c r="AK131" i="38"/>
  <c r="AJ131" i="38"/>
  <c r="AI131" i="38"/>
  <c r="AH131" i="38"/>
  <c r="AK130" i="38"/>
  <c r="AJ130" i="38"/>
  <c r="AI130" i="38"/>
  <c r="AH130" i="38"/>
  <c r="AK129" i="38"/>
  <c r="AJ129" i="38"/>
  <c r="AI129" i="38"/>
  <c r="AH129" i="38"/>
  <c r="AK128" i="38"/>
  <c r="AJ128" i="38"/>
  <c r="AI128" i="38"/>
  <c r="AH128" i="38"/>
  <c r="AK127" i="38"/>
  <c r="AJ127" i="38"/>
  <c r="AI127" i="38"/>
  <c r="AH127" i="38"/>
  <c r="AK126" i="38"/>
  <c r="AJ126" i="38"/>
  <c r="AI126" i="38"/>
  <c r="AH126" i="38"/>
  <c r="AK125" i="38"/>
  <c r="AJ125" i="38"/>
  <c r="AI125" i="38"/>
  <c r="AH125" i="38"/>
  <c r="AK79" i="38"/>
  <c r="AJ79" i="38"/>
  <c r="AI79" i="38"/>
  <c r="AH79" i="38"/>
  <c r="AK78" i="38"/>
  <c r="AJ78" i="38"/>
  <c r="AI78" i="38"/>
  <c r="AH78" i="38"/>
  <c r="AK77" i="38"/>
  <c r="AJ77" i="38"/>
  <c r="AI77" i="38"/>
  <c r="AH77" i="38"/>
  <c r="AG74" i="38"/>
  <c r="AF74" i="38"/>
  <c r="AE74" i="38"/>
  <c r="AD74" i="38"/>
  <c r="AC74" i="38"/>
  <c r="AB74" i="38"/>
  <c r="AA74" i="38"/>
  <c r="Z74" i="38"/>
  <c r="Y74" i="38"/>
  <c r="X74" i="38"/>
  <c r="W74" i="38"/>
  <c r="V74" i="38"/>
  <c r="U74" i="38"/>
  <c r="T74" i="38"/>
  <c r="S74" i="38"/>
  <c r="R74" i="38"/>
  <c r="Q74" i="38"/>
  <c r="P74" i="38"/>
  <c r="O74" i="38"/>
  <c r="N74" i="38"/>
  <c r="M74" i="38"/>
  <c r="L74" i="38"/>
  <c r="K74" i="38"/>
  <c r="J74" i="38"/>
  <c r="I74" i="38"/>
  <c r="H74" i="38"/>
  <c r="G74" i="38"/>
  <c r="F74" i="38"/>
  <c r="E74" i="38"/>
  <c r="D74" i="38"/>
  <c r="C74" i="38"/>
  <c r="B74" i="38"/>
  <c r="AK73" i="38"/>
  <c r="AJ73" i="38"/>
  <c r="AI73" i="38"/>
  <c r="AH73" i="38"/>
  <c r="AK72" i="38"/>
  <c r="AJ72" i="38"/>
  <c r="AI72" i="38"/>
  <c r="AH72" i="38"/>
  <c r="AK71" i="38"/>
  <c r="AJ71" i="38"/>
  <c r="AI71" i="38"/>
  <c r="AH71" i="38"/>
  <c r="AK70" i="38"/>
  <c r="AJ70" i="38"/>
  <c r="AI70" i="38"/>
  <c r="AH70" i="38"/>
  <c r="AK69" i="38"/>
  <c r="AJ69" i="38"/>
  <c r="AI69" i="38"/>
  <c r="AH69" i="38"/>
  <c r="AK68" i="38"/>
  <c r="AJ68" i="38"/>
  <c r="AI68" i="38"/>
  <c r="AH68" i="38"/>
  <c r="AK67" i="38"/>
  <c r="AJ67" i="38"/>
  <c r="AI67" i="38"/>
  <c r="AH67" i="38"/>
  <c r="AK66" i="38"/>
  <c r="AJ66" i="38"/>
  <c r="AI66" i="38"/>
  <c r="AH66" i="38"/>
  <c r="AK65" i="38"/>
  <c r="AJ65" i="38"/>
  <c r="AI65" i="38"/>
  <c r="AH65" i="38"/>
  <c r="AG339" i="38"/>
  <c r="AF339" i="38"/>
  <c r="AE339" i="38"/>
  <c r="AD339" i="38"/>
  <c r="AC339" i="38"/>
  <c r="AB339" i="38"/>
  <c r="AA339" i="38"/>
  <c r="Z339" i="38"/>
  <c r="Y339" i="38"/>
  <c r="X339" i="38"/>
  <c r="W339" i="38"/>
  <c r="V339" i="38"/>
  <c r="U339" i="38"/>
  <c r="T339" i="38"/>
  <c r="S339" i="38"/>
  <c r="R339" i="38"/>
  <c r="Q339" i="38"/>
  <c r="P339" i="38"/>
  <c r="O339" i="38"/>
  <c r="N339" i="38"/>
  <c r="M339" i="38"/>
  <c r="L339" i="38"/>
  <c r="K339" i="38"/>
  <c r="J339" i="38"/>
  <c r="I339" i="38"/>
  <c r="H339" i="38"/>
  <c r="G339" i="38"/>
  <c r="F339" i="38"/>
  <c r="E339" i="38"/>
  <c r="C339" i="38"/>
  <c r="B339" i="38"/>
  <c r="AG338" i="38"/>
  <c r="AF338" i="38"/>
  <c r="AE338" i="38"/>
  <c r="AD338" i="38"/>
  <c r="AC338" i="38"/>
  <c r="AB338" i="38"/>
  <c r="AA338" i="38"/>
  <c r="Z338" i="38"/>
  <c r="Y338" i="38"/>
  <c r="X338" i="38"/>
  <c r="W338" i="38"/>
  <c r="V338" i="38"/>
  <c r="U338" i="38"/>
  <c r="T338" i="38"/>
  <c r="S338" i="38"/>
  <c r="R338" i="38"/>
  <c r="Q338" i="38"/>
  <c r="P338" i="38"/>
  <c r="N338" i="38"/>
  <c r="M338" i="38"/>
  <c r="L338" i="38"/>
  <c r="K338" i="38"/>
  <c r="J338" i="38"/>
  <c r="G338" i="38"/>
  <c r="F338" i="38"/>
  <c r="E338" i="38"/>
  <c r="D338" i="38"/>
  <c r="C338" i="38"/>
  <c r="AG337" i="38"/>
  <c r="AF337" i="38"/>
  <c r="AE337" i="38"/>
  <c r="AD337" i="38"/>
  <c r="AC337" i="38"/>
  <c r="AB337" i="38"/>
  <c r="AA337" i="38"/>
  <c r="Z337" i="38"/>
  <c r="Y337" i="38"/>
  <c r="X337" i="38"/>
  <c r="W337" i="38"/>
  <c r="V337" i="38"/>
  <c r="U337" i="38"/>
  <c r="T337" i="38"/>
  <c r="S337" i="38"/>
  <c r="R337" i="38"/>
  <c r="Q337" i="38"/>
  <c r="P337" i="38"/>
  <c r="O337" i="38"/>
  <c r="M337" i="38"/>
  <c r="L337" i="38"/>
  <c r="K337" i="38"/>
  <c r="J337" i="38"/>
  <c r="I337" i="38"/>
  <c r="G337" i="38"/>
  <c r="F337" i="38"/>
  <c r="D337" i="38"/>
  <c r="C337" i="38"/>
  <c r="B337" i="38"/>
  <c r="AG333" i="38"/>
  <c r="AF333" i="38"/>
  <c r="AE333" i="38"/>
  <c r="AD333" i="38"/>
  <c r="AC333" i="38"/>
  <c r="AB333" i="38"/>
  <c r="AA333" i="38"/>
  <c r="Z333" i="38"/>
  <c r="Y333" i="38"/>
  <c r="X333" i="38"/>
  <c r="W333" i="38"/>
  <c r="V333" i="38"/>
  <c r="U333" i="38"/>
  <c r="T333" i="38"/>
  <c r="S333" i="38"/>
  <c r="R333" i="38"/>
  <c r="Q333" i="38"/>
  <c r="P333" i="38"/>
  <c r="O333" i="38"/>
  <c r="N333" i="38"/>
  <c r="M333" i="38"/>
  <c r="L333" i="38"/>
  <c r="K333" i="38"/>
  <c r="J333" i="38"/>
  <c r="I333" i="38"/>
  <c r="H333" i="38"/>
  <c r="G333" i="38"/>
  <c r="F333" i="38"/>
  <c r="D333" i="38"/>
  <c r="C333" i="38"/>
  <c r="B333" i="38"/>
  <c r="AG332" i="38"/>
  <c r="AF332" i="38"/>
  <c r="AE332" i="38"/>
  <c r="AD332" i="38"/>
  <c r="AC332" i="38"/>
  <c r="AB332" i="38"/>
  <c r="AA332" i="38"/>
  <c r="Z332" i="38"/>
  <c r="Y332" i="38"/>
  <c r="X332" i="38"/>
  <c r="W332" i="38"/>
  <c r="V332" i="38"/>
  <c r="U332" i="38"/>
  <c r="T332" i="38"/>
  <c r="S332" i="38"/>
  <c r="R332" i="38"/>
  <c r="Q332" i="38"/>
  <c r="P332" i="38"/>
  <c r="O332" i="38"/>
  <c r="N332" i="38"/>
  <c r="M332" i="38"/>
  <c r="L332" i="38"/>
  <c r="K332" i="38"/>
  <c r="J332" i="38"/>
  <c r="I332" i="38"/>
  <c r="H332" i="38"/>
  <c r="G332" i="38"/>
  <c r="F332" i="38"/>
  <c r="E332" i="38"/>
  <c r="D332" i="38"/>
  <c r="C332" i="38"/>
  <c r="B332" i="38"/>
  <c r="AG331" i="38"/>
  <c r="AF331" i="38"/>
  <c r="AE331" i="38"/>
  <c r="AD331" i="38"/>
  <c r="AC331" i="38"/>
  <c r="AB331" i="38"/>
  <c r="AA331" i="38"/>
  <c r="Z331" i="38"/>
  <c r="Y331" i="38"/>
  <c r="X331" i="38"/>
  <c r="W331" i="38"/>
  <c r="V331" i="38"/>
  <c r="U331" i="38"/>
  <c r="T331" i="38"/>
  <c r="S331" i="38"/>
  <c r="R331" i="38"/>
  <c r="Q331" i="38"/>
  <c r="P331" i="38"/>
  <c r="O331" i="38"/>
  <c r="N331" i="38"/>
  <c r="L331" i="38"/>
  <c r="K331" i="38"/>
  <c r="J331" i="38"/>
  <c r="I331" i="38"/>
  <c r="H331" i="38"/>
  <c r="G331" i="38"/>
  <c r="F331" i="38"/>
  <c r="E331" i="38"/>
  <c r="D331" i="38"/>
  <c r="C331" i="38"/>
  <c r="B331" i="38"/>
  <c r="AG330" i="38"/>
  <c r="AF330" i="38"/>
  <c r="AE330" i="38"/>
  <c r="AD330" i="38"/>
  <c r="AC330" i="38"/>
  <c r="AB330" i="38"/>
  <c r="AA330" i="38"/>
  <c r="Z330" i="38"/>
  <c r="Y330" i="38"/>
  <c r="X330" i="38"/>
  <c r="W330" i="38"/>
  <c r="V330" i="38"/>
  <c r="U330" i="38"/>
  <c r="T330" i="38"/>
  <c r="S330" i="38"/>
  <c r="R330" i="38"/>
  <c r="Q330" i="38"/>
  <c r="P330" i="38"/>
  <c r="O330" i="38"/>
  <c r="N330" i="38"/>
  <c r="M330" i="38"/>
  <c r="L330" i="38"/>
  <c r="K330" i="38"/>
  <c r="J330" i="38"/>
  <c r="I330" i="38"/>
  <c r="H330" i="38"/>
  <c r="G330" i="38"/>
  <c r="F330" i="38"/>
  <c r="D330" i="38"/>
  <c r="C330" i="38"/>
  <c r="B330" i="38"/>
  <c r="AG329" i="38"/>
  <c r="AF329" i="38"/>
  <c r="AE329" i="38"/>
  <c r="AD329" i="38"/>
  <c r="AC329" i="38"/>
  <c r="AB329" i="38"/>
  <c r="AA329" i="38"/>
  <c r="Z329" i="38"/>
  <c r="Y329" i="38"/>
  <c r="X329" i="38"/>
  <c r="W329" i="38"/>
  <c r="V329" i="38"/>
  <c r="U329" i="38"/>
  <c r="T329" i="38"/>
  <c r="S329" i="38"/>
  <c r="R329" i="38"/>
  <c r="Q329" i="38"/>
  <c r="P329" i="38"/>
  <c r="O329" i="38"/>
  <c r="N329" i="38"/>
  <c r="M329" i="38"/>
  <c r="L329" i="38"/>
  <c r="K329" i="38"/>
  <c r="J329" i="38"/>
  <c r="I329" i="38"/>
  <c r="H329" i="38"/>
  <c r="F329" i="38"/>
  <c r="E329" i="38"/>
  <c r="D329" i="38"/>
  <c r="C329" i="38"/>
  <c r="B329" i="38"/>
  <c r="AG328" i="38"/>
  <c r="AF328" i="38"/>
  <c r="AE328" i="38"/>
  <c r="AD328" i="38"/>
  <c r="AC328" i="38"/>
  <c r="AB328" i="38"/>
  <c r="AA328" i="38"/>
  <c r="Z328" i="38"/>
  <c r="Y328" i="38"/>
  <c r="X328" i="38"/>
  <c r="W328" i="38"/>
  <c r="V328" i="38"/>
  <c r="U328" i="38"/>
  <c r="T328" i="38"/>
  <c r="S328" i="38"/>
  <c r="R328" i="38"/>
  <c r="P328" i="38"/>
  <c r="O328" i="38"/>
  <c r="N328" i="38"/>
  <c r="M328" i="38"/>
  <c r="L328" i="38"/>
  <c r="J328" i="38"/>
  <c r="I328" i="38"/>
  <c r="H328" i="38"/>
  <c r="G328" i="38"/>
  <c r="F328" i="38"/>
  <c r="D328" i="38"/>
  <c r="C328" i="38"/>
  <c r="B328" i="38"/>
  <c r="AF327" i="38"/>
  <c r="AE327" i="38"/>
  <c r="AD327" i="38"/>
  <c r="AC327" i="38"/>
  <c r="AB327" i="38"/>
  <c r="AA327" i="38"/>
  <c r="Z327" i="38"/>
  <c r="Y327" i="38"/>
  <c r="X327" i="38"/>
  <c r="W327" i="38"/>
  <c r="V327" i="38"/>
  <c r="T327" i="38"/>
  <c r="R327" i="38"/>
  <c r="Q327" i="38"/>
  <c r="P327" i="38"/>
  <c r="O327" i="38"/>
  <c r="N327" i="38"/>
  <c r="M327" i="38"/>
  <c r="L327" i="38"/>
  <c r="K327" i="38"/>
  <c r="J327" i="38"/>
  <c r="I327" i="38"/>
  <c r="H327" i="38"/>
  <c r="G327" i="38"/>
  <c r="F327" i="38"/>
  <c r="D327" i="38"/>
  <c r="C327" i="38"/>
  <c r="B327" i="38"/>
  <c r="AG326" i="38"/>
  <c r="AF326" i="38"/>
  <c r="AE326" i="38"/>
  <c r="AD326" i="38"/>
  <c r="AC326" i="38"/>
  <c r="AB326" i="38"/>
  <c r="AA326" i="38"/>
  <c r="Z326" i="38"/>
  <c r="Y326" i="38"/>
  <c r="X326" i="38"/>
  <c r="W326" i="38"/>
  <c r="V326" i="38"/>
  <c r="U326" i="38"/>
  <c r="T326" i="38"/>
  <c r="S326" i="38"/>
  <c r="R326" i="38"/>
  <c r="Q326" i="38"/>
  <c r="P326" i="38"/>
  <c r="O326" i="38"/>
  <c r="N326" i="38"/>
  <c r="M326" i="38"/>
  <c r="J326" i="38"/>
  <c r="I326" i="38"/>
  <c r="H326" i="38"/>
  <c r="G326" i="38"/>
  <c r="F326" i="38"/>
  <c r="E326" i="38"/>
  <c r="C326" i="38"/>
  <c r="B326" i="38"/>
  <c r="AG325" i="38"/>
  <c r="AF325" i="38"/>
  <c r="AE325" i="38"/>
  <c r="AD325" i="38"/>
  <c r="AC325" i="38"/>
  <c r="AB325" i="38"/>
  <c r="Z325" i="38"/>
  <c r="X325" i="38"/>
  <c r="W325" i="38"/>
  <c r="V325" i="38"/>
  <c r="U325" i="38"/>
  <c r="T325" i="38"/>
  <c r="S325" i="38"/>
  <c r="R325" i="38"/>
  <c r="Q325" i="38"/>
  <c r="P325" i="38"/>
  <c r="O325" i="38"/>
  <c r="N325" i="38"/>
  <c r="M325" i="38"/>
  <c r="K325" i="38"/>
  <c r="J325" i="38"/>
  <c r="I325" i="38"/>
  <c r="H325" i="38"/>
  <c r="G325" i="38"/>
  <c r="F325" i="38"/>
  <c r="E325" i="38"/>
  <c r="D325" i="38"/>
  <c r="C325" i="38"/>
  <c r="AK19" i="38"/>
  <c r="AJ19" i="38"/>
  <c r="AI19" i="38"/>
  <c r="AH19" i="38"/>
  <c r="AK18" i="38"/>
  <c r="AJ18" i="38"/>
  <c r="AI18" i="38"/>
  <c r="AH18" i="38"/>
  <c r="AK17" i="38"/>
  <c r="AJ17" i="38"/>
  <c r="AI17" i="38"/>
  <c r="AH17" i="38"/>
  <c r="AG14" i="38"/>
  <c r="AF14" i="38"/>
  <c r="AE14" i="38"/>
  <c r="AD14" i="38"/>
  <c r="AC14" i="38"/>
  <c r="AB14" i="38"/>
  <c r="AA14" i="38"/>
  <c r="Z14" i="38"/>
  <c r="Y14" i="38"/>
  <c r="X14" i="38"/>
  <c r="W14" i="38"/>
  <c r="V14" i="38"/>
  <c r="U14" i="38"/>
  <c r="T14" i="38"/>
  <c r="S14" i="38"/>
  <c r="R14" i="38"/>
  <c r="Q14" i="38"/>
  <c r="P14" i="38"/>
  <c r="O14" i="38"/>
  <c r="N14" i="38"/>
  <c r="M14" i="38"/>
  <c r="L14" i="38"/>
  <c r="K14" i="38"/>
  <c r="J14" i="38"/>
  <c r="I14" i="38"/>
  <c r="H14" i="38"/>
  <c r="G14" i="38"/>
  <c r="F14" i="38"/>
  <c r="E14" i="38"/>
  <c r="D14" i="38"/>
  <c r="C14" i="38"/>
  <c r="B14" i="38"/>
  <c r="AK13" i="38"/>
  <c r="AJ13" i="38"/>
  <c r="AI13" i="38"/>
  <c r="AH13" i="38"/>
  <c r="AK12" i="38"/>
  <c r="AJ12" i="38"/>
  <c r="AI12" i="38"/>
  <c r="AH12" i="38"/>
  <c r="AK11" i="38"/>
  <c r="AJ11" i="38"/>
  <c r="AI11" i="38"/>
  <c r="AH11" i="38"/>
  <c r="AK10" i="38"/>
  <c r="AJ10" i="38"/>
  <c r="AI10" i="38"/>
  <c r="AH10" i="38"/>
  <c r="AK9" i="38"/>
  <c r="AJ9" i="38"/>
  <c r="AI9" i="38"/>
  <c r="AH9" i="38"/>
  <c r="AK8" i="38"/>
  <c r="AJ8" i="38"/>
  <c r="AI8" i="38"/>
  <c r="AH8" i="38"/>
  <c r="AK7" i="38"/>
  <c r="AJ7" i="38"/>
  <c r="AI7" i="38"/>
  <c r="AH7" i="38"/>
  <c r="AK6" i="38"/>
  <c r="AJ6" i="38"/>
  <c r="AI6" i="38"/>
  <c r="AH6" i="38"/>
  <c r="AK5" i="38"/>
  <c r="AJ5" i="38"/>
  <c r="AI5" i="38"/>
  <c r="AH5" i="38"/>
  <c r="AJ275" i="38" l="1"/>
  <c r="AJ95" i="38"/>
  <c r="AK95" i="38"/>
  <c r="AK155" i="38"/>
  <c r="AI34" i="38"/>
  <c r="AB75" i="38"/>
  <c r="AG315" i="38"/>
  <c r="T75" i="38"/>
  <c r="AC315" i="38"/>
  <c r="AG255" i="38"/>
  <c r="Q255" i="38"/>
  <c r="M255" i="38"/>
  <c r="E255" i="38"/>
  <c r="D75" i="38"/>
  <c r="AF75" i="38"/>
  <c r="L75" i="38"/>
  <c r="AG75" i="38"/>
  <c r="AC75" i="38"/>
  <c r="X75" i="38"/>
  <c r="U75" i="38"/>
  <c r="Y315" i="38"/>
  <c r="U315" i="38"/>
  <c r="Q315" i="38"/>
  <c r="M315" i="38"/>
  <c r="I315" i="38"/>
  <c r="AJ34" i="38"/>
  <c r="AG35" i="38"/>
  <c r="AC35" i="38"/>
  <c r="U35" i="38"/>
  <c r="M35" i="38"/>
  <c r="H35" i="38"/>
  <c r="AC255" i="38"/>
  <c r="U255" i="38"/>
  <c r="Y255" i="38"/>
  <c r="AK254" i="38"/>
  <c r="AF255" i="38"/>
  <c r="X255" i="38"/>
  <c r="T255" i="38"/>
  <c r="AF135" i="38"/>
  <c r="AB135" i="38"/>
  <c r="X135" i="38"/>
  <c r="Y135" i="38"/>
  <c r="T135" i="38"/>
  <c r="L135" i="38"/>
  <c r="M135" i="38"/>
  <c r="H135" i="38"/>
  <c r="AJ134" i="38"/>
  <c r="Y75" i="38"/>
  <c r="AI74" i="38"/>
  <c r="AK74" i="38"/>
  <c r="AH74" i="38"/>
  <c r="AG15" i="38"/>
  <c r="AC15" i="38"/>
  <c r="Y15" i="38"/>
  <c r="U15" i="38"/>
  <c r="I15" i="38"/>
  <c r="E15" i="38"/>
  <c r="D15" i="38"/>
  <c r="P315" i="38"/>
  <c r="L315" i="38"/>
  <c r="H315" i="38"/>
  <c r="D315" i="38"/>
  <c r="AJ314" i="38"/>
  <c r="T315" i="38"/>
  <c r="AH314" i="38"/>
  <c r="AB315" i="38"/>
  <c r="E315" i="38"/>
  <c r="AK314" i="38"/>
  <c r="AI314" i="38"/>
  <c r="AF315" i="38"/>
  <c r="X315" i="38"/>
  <c r="Q35" i="38"/>
  <c r="Y35" i="38"/>
  <c r="AK34" i="38"/>
  <c r="AB35" i="38"/>
  <c r="X35" i="38"/>
  <c r="T35" i="38"/>
  <c r="P35" i="38"/>
  <c r="I35" i="38"/>
  <c r="E35" i="38"/>
  <c r="AH34" i="38"/>
  <c r="D35" i="38"/>
  <c r="AF35" i="38"/>
  <c r="L35" i="38"/>
  <c r="AJ254" i="38"/>
  <c r="AH254" i="38"/>
  <c r="AB255" i="38"/>
  <c r="P255" i="38"/>
  <c r="L255" i="38"/>
  <c r="I255" i="38"/>
  <c r="H255" i="38"/>
  <c r="AI254" i="38"/>
  <c r="D255" i="38"/>
  <c r="AK134" i="38"/>
  <c r="P135" i="38"/>
  <c r="AI134" i="38"/>
  <c r="I135" i="38"/>
  <c r="D135" i="38"/>
  <c r="AH134" i="38"/>
  <c r="AG135" i="38"/>
  <c r="AC135" i="38"/>
  <c r="U135" i="38"/>
  <c r="Q135" i="38"/>
  <c r="E135" i="38"/>
  <c r="AK59" i="38"/>
  <c r="AI57" i="38"/>
  <c r="AH53" i="38"/>
  <c r="AH52" i="38"/>
  <c r="AJ50" i="38"/>
  <c r="AH50" i="38"/>
  <c r="AH49" i="38"/>
  <c r="AJ49" i="38"/>
  <c r="Z54" i="38"/>
  <c r="AJ48" i="38"/>
  <c r="AH48" i="38"/>
  <c r="L54" i="38"/>
  <c r="F54" i="38"/>
  <c r="AH47" i="38"/>
  <c r="L326" i="38"/>
  <c r="J54" i="38"/>
  <c r="AI59" i="38"/>
  <c r="AJ59" i="38"/>
  <c r="AH59" i="38"/>
  <c r="AH339" i="38"/>
  <c r="AK339" i="38"/>
  <c r="D339" i="38"/>
  <c r="AJ339" i="38" s="1"/>
  <c r="AI339" i="38"/>
  <c r="AJ58" i="38"/>
  <c r="AI58" i="38"/>
  <c r="AK58" i="38"/>
  <c r="O338" i="38"/>
  <c r="AI338" i="38" s="1"/>
  <c r="I338" i="38"/>
  <c r="AK338" i="38" s="1"/>
  <c r="H338" i="38"/>
  <c r="AJ338" i="38" s="1"/>
  <c r="AH58" i="38"/>
  <c r="B338" i="38"/>
  <c r="AH338" i="38" s="1"/>
  <c r="AH57" i="38"/>
  <c r="N337" i="38"/>
  <c r="AH337" i="38" s="1"/>
  <c r="AK57" i="38"/>
  <c r="AJ57" i="38"/>
  <c r="AI337" i="38"/>
  <c r="H337" i="38"/>
  <c r="AJ337" i="38" s="1"/>
  <c r="E337" i="38"/>
  <c r="AK337" i="38" s="1"/>
  <c r="AH333" i="38"/>
  <c r="AJ53" i="38"/>
  <c r="AI53" i="38"/>
  <c r="AK53" i="38"/>
  <c r="AJ333" i="38"/>
  <c r="AI333" i="38"/>
  <c r="E333" i="38"/>
  <c r="AK333" i="38" s="1"/>
  <c r="AJ52" i="38"/>
  <c r="Q75" i="38"/>
  <c r="AK332" i="38"/>
  <c r="AJ332" i="38"/>
  <c r="AJ74" i="38"/>
  <c r="AH332" i="38"/>
  <c r="AK52" i="38"/>
  <c r="AI52" i="38"/>
  <c r="AI332" i="38"/>
  <c r="AF54" i="38"/>
  <c r="AD54" i="38"/>
  <c r="AB54" i="38"/>
  <c r="U54" i="38"/>
  <c r="Q54" i="38"/>
  <c r="AK51" i="38"/>
  <c r="AJ51" i="38"/>
  <c r="AH51" i="38"/>
  <c r="M331" i="38"/>
  <c r="M334" i="38" s="1"/>
  <c r="AJ331" i="38"/>
  <c r="AI331" i="38"/>
  <c r="AI51" i="38"/>
  <c r="AH331" i="38"/>
  <c r="AK50" i="38"/>
  <c r="E330" i="38"/>
  <c r="AK330" i="38" s="1"/>
  <c r="AJ330" i="38"/>
  <c r="AI50" i="38"/>
  <c r="AH330" i="38"/>
  <c r="V54" i="38"/>
  <c r="T54" i="38"/>
  <c r="AI49" i="38"/>
  <c r="N54" i="38"/>
  <c r="P75" i="38"/>
  <c r="M75" i="38"/>
  <c r="I75" i="38"/>
  <c r="AK329" i="38"/>
  <c r="H54" i="38"/>
  <c r="AJ329" i="38"/>
  <c r="G329" i="38"/>
  <c r="AI329" i="38" s="1"/>
  <c r="AK49" i="38"/>
  <c r="AH329" i="38"/>
  <c r="AG54" i="38"/>
  <c r="Q328" i="38"/>
  <c r="Q334" i="38" s="1"/>
  <c r="AI48" i="38"/>
  <c r="M54" i="38"/>
  <c r="K328" i="38"/>
  <c r="AI328" i="38" s="1"/>
  <c r="AK48" i="38"/>
  <c r="E328" i="38"/>
  <c r="AG327" i="38"/>
  <c r="AG334" i="38" s="1"/>
  <c r="AD334" i="38"/>
  <c r="Z334" i="38"/>
  <c r="AI47" i="38"/>
  <c r="U327" i="38"/>
  <c r="U334" i="38" s="1"/>
  <c r="S327" i="38"/>
  <c r="S334" i="38" s="1"/>
  <c r="O54" i="38"/>
  <c r="AJ47" i="38"/>
  <c r="K54" i="38"/>
  <c r="AK47" i="38"/>
  <c r="E327" i="38"/>
  <c r="AJ327" i="38"/>
  <c r="C54" i="38"/>
  <c r="AB334" i="38"/>
  <c r="AA54" i="38"/>
  <c r="Y54" i="38"/>
  <c r="X54" i="38"/>
  <c r="X334" i="38"/>
  <c r="W54" i="38"/>
  <c r="S54" i="38"/>
  <c r="R334" i="38"/>
  <c r="P334" i="38"/>
  <c r="AI46" i="38"/>
  <c r="N334" i="38"/>
  <c r="AJ46" i="38"/>
  <c r="K326" i="38"/>
  <c r="AI326" i="38" s="1"/>
  <c r="J334" i="38"/>
  <c r="I54" i="38"/>
  <c r="H75" i="38"/>
  <c r="E75" i="38"/>
  <c r="AK46" i="38"/>
  <c r="AK326" i="38"/>
  <c r="D54" i="38"/>
  <c r="D326" i="38"/>
  <c r="D334" i="38" s="1"/>
  <c r="AH46" i="38"/>
  <c r="B54" i="38"/>
  <c r="AF334" i="38"/>
  <c r="AE54" i="38"/>
  <c r="AE334" i="38"/>
  <c r="AC54" i="38"/>
  <c r="AA325" i="38"/>
  <c r="AI325" i="38" s="1"/>
  <c r="Y325" i="38"/>
  <c r="Y334" i="38" s="1"/>
  <c r="W334" i="38"/>
  <c r="AI45" i="38"/>
  <c r="R54" i="38"/>
  <c r="P54" i="38"/>
  <c r="AJ45" i="38"/>
  <c r="O334" i="38"/>
  <c r="L325" i="38"/>
  <c r="AJ325" i="38" s="1"/>
  <c r="I334" i="38"/>
  <c r="H334" i="38"/>
  <c r="G54" i="38"/>
  <c r="AK45" i="38"/>
  <c r="E54" i="38"/>
  <c r="AH45" i="38"/>
  <c r="B325" i="38"/>
  <c r="AH325" i="38" s="1"/>
  <c r="AC334" i="38"/>
  <c r="Q15" i="38"/>
  <c r="AI14" i="38"/>
  <c r="M15" i="38"/>
  <c r="T334" i="38"/>
  <c r="AI330" i="38"/>
  <c r="AH328" i="38"/>
  <c r="V334" i="38"/>
  <c r="AJ328" i="38"/>
  <c r="AH327" i="38"/>
  <c r="AH14" i="38"/>
  <c r="AB15" i="38"/>
  <c r="AJ14" i="38"/>
  <c r="T15" i="38"/>
  <c r="L15" i="38"/>
  <c r="H15" i="38"/>
  <c r="AH326" i="38"/>
  <c r="F334" i="38"/>
  <c r="AK14" i="38"/>
  <c r="C334" i="38"/>
  <c r="AF15" i="38"/>
  <c r="X15" i="38"/>
  <c r="P15" i="38"/>
  <c r="AK35" i="38" l="1"/>
  <c r="AJ35" i="38"/>
  <c r="AK255" i="38"/>
  <c r="AJ255" i="38"/>
  <c r="AJ135" i="38"/>
  <c r="AK75" i="38"/>
  <c r="AJ75" i="38"/>
  <c r="AJ315" i="38"/>
  <c r="G334" i="38"/>
  <c r="I335" i="38" s="1"/>
  <c r="AK315" i="38"/>
  <c r="AK327" i="38"/>
  <c r="AI327" i="38"/>
  <c r="AI334" i="38" s="1"/>
  <c r="B334" i="38"/>
  <c r="D335" i="38" s="1"/>
  <c r="AK135" i="38"/>
  <c r="AK331" i="38"/>
  <c r="AA334" i="38"/>
  <c r="AC335" i="38" s="1"/>
  <c r="AB55" i="38"/>
  <c r="X55" i="38"/>
  <c r="U55" i="38"/>
  <c r="E334" i="38"/>
  <c r="E335" i="38" s="1"/>
  <c r="AB335" i="38"/>
  <c r="H55" i="38"/>
  <c r="AK328" i="38"/>
  <c r="L55" i="38"/>
  <c r="K334" i="38"/>
  <c r="M335" i="38" s="1"/>
  <c r="AF55" i="38"/>
  <c r="L334" i="38"/>
  <c r="L335" i="38" s="1"/>
  <c r="AK325" i="38"/>
  <c r="P55" i="38"/>
  <c r="H335" i="38"/>
  <c r="E55" i="38"/>
  <c r="Q55" i="38"/>
  <c r="T55" i="38"/>
  <c r="M55" i="38"/>
  <c r="AG55" i="38"/>
  <c r="AC55" i="38"/>
  <c r="T335" i="38"/>
  <c r="AG335" i="38"/>
  <c r="Y55" i="38"/>
  <c r="I55" i="38"/>
  <c r="AI54" i="38"/>
  <c r="AF335" i="38"/>
  <c r="X335" i="38"/>
  <c r="AJ54" i="38"/>
  <c r="P335" i="38"/>
  <c r="Y335" i="38"/>
  <c r="Q335" i="38"/>
  <c r="AH54" i="38"/>
  <c r="AK54" i="38"/>
  <c r="AJ326" i="38"/>
  <c r="AJ334" i="38" s="1"/>
  <c r="D55" i="38"/>
  <c r="U335" i="38"/>
  <c r="AJ15" i="38"/>
  <c r="AK15" i="38"/>
  <c r="AH334" i="38"/>
  <c r="AK334" i="38" l="1"/>
  <c r="AK335" i="38" s="1"/>
  <c r="AK55" i="38"/>
  <c r="AJ55" i="38"/>
  <c r="AJ335" i="38"/>
</calcChain>
</file>

<file path=xl/sharedStrings.xml><?xml version="1.0" encoding="utf-8"?>
<sst xmlns="http://schemas.openxmlformats.org/spreadsheetml/2006/main" count="1372" uniqueCount="74">
  <si>
    <t>Дошкольники</t>
  </si>
  <si>
    <t>Мл.школьники</t>
  </si>
  <si>
    <t>Подростки</t>
  </si>
  <si>
    <t>Ст.школьники</t>
  </si>
  <si>
    <t>Педагоги</t>
  </si>
  <si>
    <t>Администрация</t>
  </si>
  <si>
    <t>Родители</t>
  </si>
  <si>
    <t>Пс. диагностика</t>
  </si>
  <si>
    <t>Пс. профилактика</t>
  </si>
  <si>
    <t>Пс. просвещение</t>
  </si>
  <si>
    <t>к-во услуг</t>
  </si>
  <si>
    <t>к-во чел.</t>
  </si>
  <si>
    <t>Инд. услуги</t>
  </si>
  <si>
    <t>Груп. Услуги</t>
  </si>
  <si>
    <t>Соц.-пс. мониторинг</t>
  </si>
  <si>
    <t>ИТОГО</t>
  </si>
  <si>
    <t>ВСЕГО по задаче</t>
  </si>
  <si>
    <t>Другие</t>
  </si>
  <si>
    <t>Пс. консультирование</t>
  </si>
  <si>
    <t>Пс. дианостика</t>
  </si>
  <si>
    <t>Пс. коррекция и развитие</t>
  </si>
  <si>
    <t>Соц.-пс. проектирование</t>
  </si>
  <si>
    <t>Соц.-пс. экспертиза</t>
  </si>
  <si>
    <t>Студенты</t>
  </si>
  <si>
    <t>В том числе дети:</t>
  </si>
  <si>
    <t>с ОВЗ</t>
  </si>
  <si>
    <t>одаренные</t>
  </si>
  <si>
    <t>подозреваемые, обвиняемые, подсудимые, потерпевшие, свидетели</t>
  </si>
  <si>
    <t>ИТОГО по организации</t>
  </si>
  <si>
    <t xml:space="preserve">ВСЕГО по  организации </t>
  </si>
  <si>
    <t>Запрос</t>
  </si>
  <si>
    <t>Оказание  экстренной психологической помощи</t>
  </si>
  <si>
    <t>Помощь при подготовке к обучению в школе</t>
  </si>
  <si>
    <t>Помощь в решении проблем  возрастного развития детей от 0 до 3 лет</t>
  </si>
  <si>
    <t>Социально-психологические проблемы  одаренных детей</t>
  </si>
  <si>
    <t>Социально-психологические проблемы  детей с ОВЗ</t>
  </si>
  <si>
    <t>Помощь в решении социально-психологических проблем  детей, являющихся  потерпевшими, обвиняемыми, подсудимыми, подозреваемыми, свидетелями</t>
  </si>
  <si>
    <t>Помощь в урегулировании социально-психологических проблем организаций</t>
  </si>
  <si>
    <t>Укажите, с какими запросами к СПП ОО Вы работаете - поставьте "1" в соответсвующей ячейке</t>
  </si>
  <si>
    <t>Работаю с запросом</t>
  </si>
  <si>
    <t>Нуждаюсь в обучении/ повышении квалификации</t>
  </si>
  <si>
    <t>4. Психологическое сопровождение деятельности по сохранению и укреплению здоровья обучающихся/воспитанников</t>
  </si>
  <si>
    <t>5. Психологическое сопровождение профессионального самоопределения, предпрофильной подготовки и профильного обучения обучающихся/воспитанников</t>
  </si>
  <si>
    <t>1. Психологическое сопровождение учебной деятельности</t>
  </si>
  <si>
    <t>Помощь (жертве) в ситуации насилия, буллинга, жестокого обращения</t>
  </si>
  <si>
    <t>Предупреждение и коррекция агрессивного поведения</t>
  </si>
  <si>
    <t>Предупреждение и коррекция делинквентного (противоправного) поведения</t>
  </si>
  <si>
    <t>Предупреждение и коррекция употребления ПАВ</t>
  </si>
  <si>
    <t>Предупреждение и коррекция интернет-зависимости, игровой зависимости</t>
  </si>
  <si>
    <t>Помощь при угрозе психологической безопасности в сети «Интернет», в том числе предупреждение и коррекция потребления и/или распространения деструктивного контента</t>
  </si>
  <si>
    <t>Предупреждение и коррекция рискованного поведения</t>
  </si>
  <si>
    <t xml:space="preserve">Предупреждение и коррекция самоповреждающего и суицидального поведения </t>
  </si>
  <si>
    <t>Помощь в улучшении детско-родительских отношений</t>
  </si>
  <si>
    <t>Психологическое сопровождение кандидатов в приёмные родители</t>
  </si>
  <si>
    <t>Помощь  ребёнку в решении проблем  социальной адаптации</t>
  </si>
  <si>
    <t>Трудности в освоении образовательных программ, низкие образовательные результаты</t>
  </si>
  <si>
    <r>
      <t>Психологическая подготовка к ГИА</t>
    </r>
    <r>
      <rPr>
        <sz val="11"/>
        <color rgb="FFFF0000"/>
        <rFont val="Arial"/>
        <family val="2"/>
        <charset val="204"/>
      </rPr>
      <t xml:space="preserve"> </t>
    </r>
  </si>
  <si>
    <t>Помощь в профессиональном самоопределении и выборе профиля обучения</t>
  </si>
  <si>
    <t>Помощь в урегулирования взаимоотношений  среди сверстников, обучающихся/родителей с педагогами, в том числе урегулирование конфликтов/споров с помощью медиации</t>
  </si>
  <si>
    <t xml:space="preserve">Проектирование безопасной, развивающей образовательной среды </t>
  </si>
  <si>
    <t>2. Психологическое сопровождение перехода на новый образовательный уровень, адаптации в новых условиях (включая обучающихся-мигрантов)</t>
  </si>
  <si>
    <t>3. Психологическое сопровождение воспитательной деятельности и профилактики</t>
  </si>
  <si>
    <t xml:space="preserve">3.2. Мероприятия и программы по предупреждению и коррекции девиантного поведения </t>
  </si>
  <si>
    <t xml:space="preserve">3.2.1. Мероприятия и программы по предупреждению и коррекции агрессивного поведения </t>
  </si>
  <si>
    <t>3.2.2. Мероприятия и программы по предупреждению и коррекции делинквентного поведения</t>
  </si>
  <si>
    <t>3.2.3. Мероприятия и программы по предупреждению и коррекции потребления ПАВ</t>
  </si>
  <si>
    <t>3.2.4. Мероприятия и программы по предупреждению и коррекции виртуальной (интернет-зависимости) и игровой  зависимости</t>
  </si>
  <si>
    <t>3.2.5. Мероприятия и программы по теме «Безопасный Интернет», в том числе по предупреждению потребления и /или распостранения деструктивного контента в сети Интернет</t>
  </si>
  <si>
    <t>3.2.6. Мероприятия и программы по предупреждению и коррекции рискованного поведения,  представляющего опасность для жизни (пример: «зацепинг», «руфинг»)</t>
  </si>
  <si>
    <t>3.2.7. Мероприятия и программы по предупреждению и коррекции самоповреждающего и суицидального поведения</t>
  </si>
  <si>
    <t>3.3. Мероприятия и программы по психологическому сопровождению приёмных семей</t>
  </si>
  <si>
    <t>3.4. Мероприятия и программы по психологическому сопровождение работы по профилактике проявлений жестокости и насилия по отношению к несовершеннолетним, причинения вреда здоровью, физическому и нравственному развитию детей (со стороны взрослых)</t>
  </si>
  <si>
    <t>3.1. Мероприятия и программы общеразвивающего характера, направленные на развитие личности обучающихся/воспитанников, их социализацию</t>
  </si>
  <si>
    <t>обучающиеся-мигранты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</si>
</sst>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4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 applyAlignment="1">
      <alignment wrapText="1"/>
    </xf>
    <xf numFmtId="0" fontId="0" fillId="0" borderId="2" xfId="0" applyBorder="1"/>
    <xf numFmtId="0" fontId="0" fillId="2" borderId="2" xfId="0" applyFill="1" applyBorder="1"/>
    <xf numFmtId="0" fontId="0" fillId="0" borderId="8" xfId="0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23" xfId="0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3" xfId="0" applyBorder="1"/>
    <xf numFmtId="0" fontId="0" fillId="0" borderId="0" xfId="0" applyBorder="1" applyAlignment="1">
      <alignment wrapText="1"/>
    </xf>
    <xf numFmtId="0" fontId="0" fillId="0" borderId="0" xfId="0" applyFill="1"/>
    <xf numFmtId="0" fontId="0" fillId="0" borderId="23" xfId="0" applyFill="1" applyBorder="1"/>
    <xf numFmtId="0" fontId="0" fillId="7" borderId="0" xfId="0" applyFill="1"/>
    <xf numFmtId="0" fontId="0" fillId="7" borderId="0" xfId="0" applyFill="1" applyBorder="1"/>
    <xf numFmtId="0" fontId="0" fillId="7" borderId="0" xfId="0" applyFill="1" applyBorder="1" applyAlignment="1" applyProtection="1"/>
    <xf numFmtId="1" fontId="0" fillId="7" borderId="0" xfId="0" applyNumberFormat="1" applyFill="1" applyBorder="1" applyProtection="1"/>
    <xf numFmtId="0" fontId="0" fillId="7" borderId="0" xfId="0" applyFill="1" applyProtection="1"/>
    <xf numFmtId="0" fontId="0" fillId="7" borderId="0" xfId="0" applyFill="1" applyBorder="1" applyProtection="1"/>
    <xf numFmtId="1" fontId="0" fillId="7" borderId="0" xfId="0" applyNumberFormat="1" applyFill="1" applyProtection="1"/>
    <xf numFmtId="1" fontId="0" fillId="7" borderId="25" xfId="0" applyNumberFormat="1" applyFill="1" applyBorder="1" applyProtection="1"/>
    <xf numFmtId="1" fontId="0" fillId="7" borderId="26" xfId="0" applyNumberFormat="1" applyFill="1" applyBorder="1" applyProtection="1"/>
    <xf numFmtId="1" fontId="0" fillId="7" borderId="17" xfId="0" applyNumberFormat="1" applyFill="1" applyBorder="1" applyProtection="1"/>
    <xf numFmtId="1" fontId="0" fillId="7" borderId="31" xfId="0" applyNumberFormat="1" applyFill="1" applyBorder="1" applyProtection="1"/>
    <xf numFmtId="1" fontId="0" fillId="7" borderId="32" xfId="0" applyNumberFormat="1" applyFill="1" applyBorder="1" applyProtection="1"/>
    <xf numFmtId="1" fontId="0" fillId="7" borderId="28" xfId="0" applyNumberFormat="1" applyFill="1" applyBorder="1" applyProtection="1"/>
    <xf numFmtId="0" fontId="0" fillId="0" borderId="33" xfId="0" applyFill="1" applyBorder="1"/>
    <xf numFmtId="0" fontId="0" fillId="0" borderId="27" xfId="0" applyFill="1" applyBorder="1"/>
    <xf numFmtId="0" fontId="0" fillId="7" borderId="27" xfId="0" applyFill="1" applyBorder="1"/>
    <xf numFmtId="0" fontId="0" fillId="0" borderId="34" xfId="0" applyBorder="1"/>
    <xf numFmtId="0" fontId="0" fillId="0" borderId="29" xfId="0" applyBorder="1"/>
    <xf numFmtId="0" fontId="0" fillId="0" borderId="4" xfId="0" applyBorder="1"/>
    <xf numFmtId="0" fontId="1" fillId="9" borderId="15" xfId="0" applyFont="1" applyFill="1" applyBorder="1" applyAlignment="1">
      <alignment vertical="center" wrapText="1"/>
    </xf>
    <xf numFmtId="0" fontId="3" fillId="2" borderId="0" xfId="0" applyFont="1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1" fillId="2" borderId="3" xfId="0" applyFont="1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0" fontId="0" fillId="2" borderId="4" xfId="0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center" wrapText="1"/>
    </xf>
    <xf numFmtId="0" fontId="0" fillId="2" borderId="7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0" fillId="4" borderId="11" xfId="0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horizontal="center" wrapText="1"/>
    </xf>
    <xf numFmtId="0" fontId="1" fillId="2" borderId="2" xfId="0" applyFont="1" applyFill="1" applyBorder="1" applyProtection="1"/>
    <xf numFmtId="1" fontId="0" fillId="4" borderId="15" xfId="0" applyNumberFormat="1" applyFill="1" applyBorder="1" applyProtection="1"/>
    <xf numFmtId="1" fontId="0" fillId="4" borderId="20" xfId="0" applyNumberFormat="1" applyFill="1" applyBorder="1" applyProtection="1"/>
    <xf numFmtId="0" fontId="1" fillId="2" borderId="9" xfId="0" applyFont="1" applyFill="1" applyBorder="1" applyProtection="1"/>
    <xf numFmtId="1" fontId="0" fillId="4" borderId="17" xfId="0" applyNumberFormat="1" applyFill="1" applyBorder="1" applyProtection="1"/>
    <xf numFmtId="1" fontId="0" fillId="4" borderId="21" xfId="0" applyNumberFormat="1" applyFill="1" applyBorder="1" applyProtection="1"/>
    <xf numFmtId="0" fontId="0" fillId="3" borderId="2" xfId="0" applyFill="1" applyBorder="1" applyProtection="1"/>
    <xf numFmtId="1" fontId="0" fillId="3" borderId="0" xfId="0" applyNumberFormat="1" applyFill="1" applyProtection="1"/>
    <xf numFmtId="1" fontId="0" fillId="6" borderId="25" xfId="0" applyNumberFormat="1" applyFill="1" applyBorder="1" applyProtection="1"/>
    <xf numFmtId="0" fontId="0" fillId="6" borderId="25" xfId="0" applyFill="1" applyBorder="1" applyProtection="1"/>
    <xf numFmtId="1" fontId="0" fillId="6" borderId="26" xfId="0" applyNumberFormat="1" applyFill="1" applyBorder="1" applyProtection="1"/>
    <xf numFmtId="0" fontId="6" fillId="7" borderId="0" xfId="0" applyFont="1" applyFill="1" applyBorder="1" applyAlignment="1" applyProtection="1"/>
    <xf numFmtId="0" fontId="1" fillId="7" borderId="25" xfId="0" applyFont="1" applyFill="1" applyBorder="1" applyAlignment="1" applyProtection="1">
      <alignment horizontal="right"/>
    </xf>
    <xf numFmtId="0" fontId="1" fillId="7" borderId="27" xfId="0" applyFont="1" applyFill="1" applyBorder="1" applyAlignment="1" applyProtection="1">
      <alignment horizontal="right"/>
    </xf>
    <xf numFmtId="0" fontId="7" fillId="7" borderId="27" xfId="0" applyFont="1" applyFill="1" applyBorder="1" applyAlignment="1" applyProtection="1">
      <alignment horizontal="right" wrapText="1"/>
    </xf>
    <xf numFmtId="0" fontId="0" fillId="0" borderId="0" xfId="0" applyFill="1" applyBorder="1" applyProtection="1"/>
    <xf numFmtId="0" fontId="0" fillId="0" borderId="0" xfId="0" applyBorder="1" applyProtection="1"/>
    <xf numFmtId="0" fontId="0" fillId="2" borderId="11" xfId="0" applyFill="1" applyBorder="1" applyAlignment="1" applyProtection="1">
      <alignment horizontal="center" wrapText="1"/>
    </xf>
    <xf numFmtId="0" fontId="0" fillId="2" borderId="12" xfId="0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horizontal="center" wrapText="1"/>
    </xf>
    <xf numFmtId="0" fontId="0" fillId="2" borderId="14" xfId="0" applyFill="1" applyBorder="1" applyAlignment="1" applyProtection="1">
      <alignment horizontal="center" wrapText="1"/>
    </xf>
    <xf numFmtId="1" fontId="0" fillId="5" borderId="15" xfId="0" applyNumberFormat="1" applyFill="1" applyBorder="1" applyProtection="1"/>
    <xf numFmtId="0" fontId="1" fillId="2" borderId="0" xfId="0" applyFont="1" applyFill="1" applyBorder="1" applyProtection="1"/>
    <xf numFmtId="0" fontId="1" fillId="2" borderId="10" xfId="0" applyFont="1" applyFill="1" applyBorder="1" applyProtection="1"/>
    <xf numFmtId="1" fontId="0" fillId="5" borderId="17" xfId="0" applyNumberFormat="1" applyFill="1" applyBorder="1" applyProtection="1"/>
    <xf numFmtId="1" fontId="0" fillId="6" borderId="29" xfId="0" applyNumberFormat="1" applyFill="1" applyBorder="1" applyProtection="1"/>
    <xf numFmtId="0" fontId="0" fillId="6" borderId="29" xfId="0" applyFill="1" applyBorder="1" applyProtection="1"/>
    <xf numFmtId="1" fontId="0" fillId="7" borderId="21" xfId="0" applyNumberFormat="1" applyFill="1" applyBorder="1" applyProtection="1"/>
    <xf numFmtId="0" fontId="1" fillId="2" borderId="6" xfId="0" applyFont="1" applyFill="1" applyBorder="1" applyProtection="1"/>
    <xf numFmtId="1" fontId="0" fillId="4" borderId="18" xfId="0" applyNumberFormat="1" applyFill="1" applyBorder="1" applyProtection="1"/>
    <xf numFmtId="1" fontId="0" fillId="4" borderId="22" xfId="0" applyNumberFormat="1" applyFill="1" applyBorder="1" applyProtection="1"/>
    <xf numFmtId="0" fontId="1" fillId="8" borderId="0" xfId="0" applyFont="1" applyFill="1" applyBorder="1" applyAlignment="1" applyProtection="1">
      <alignment horizontal="right"/>
    </xf>
    <xf numFmtId="1" fontId="0" fillId="0" borderId="0" xfId="0" applyNumberFormat="1" applyFill="1" applyBorder="1" applyProtection="1"/>
    <xf numFmtId="0" fontId="0" fillId="0" borderId="0" xfId="0" applyFill="1" applyBorder="1" applyAlignment="1" applyProtection="1"/>
    <xf numFmtId="1" fontId="0" fillId="0" borderId="0" xfId="0" applyNumberFormat="1" applyFill="1" applyProtection="1"/>
    <xf numFmtId="0" fontId="0" fillId="0" borderId="0" xfId="0" applyFill="1" applyProtection="1"/>
    <xf numFmtId="0" fontId="0" fillId="4" borderId="14" xfId="0" applyFill="1" applyBorder="1" applyAlignment="1" applyProtection="1">
      <alignment horizontal="center" wrapText="1"/>
    </xf>
    <xf numFmtId="1" fontId="0" fillId="3" borderId="24" xfId="0" applyNumberFormat="1" applyFill="1" applyBorder="1" applyProtection="1"/>
    <xf numFmtId="0" fontId="0" fillId="6" borderId="30" xfId="0" applyFill="1" applyBorder="1" applyProtection="1"/>
    <xf numFmtId="1" fontId="5" fillId="6" borderId="30" xfId="0" applyNumberFormat="1" applyFont="1" applyFill="1" applyBorder="1" applyProtection="1"/>
    <xf numFmtId="1" fontId="0" fillId="4" borderId="16" xfId="0" applyNumberFormat="1" applyFill="1" applyBorder="1" applyProtection="1"/>
    <xf numFmtId="0" fontId="0" fillId="3" borderId="10" xfId="0" applyFill="1" applyBorder="1" applyProtection="1"/>
    <xf numFmtId="1" fontId="0" fillId="3" borderId="18" xfId="0" applyNumberFormat="1" applyFill="1" applyBorder="1" applyProtection="1"/>
    <xf numFmtId="1" fontId="0" fillId="3" borderId="22" xfId="0" applyNumberFormat="1" applyFill="1" applyBorder="1" applyProtection="1"/>
    <xf numFmtId="1" fontId="0" fillId="3" borderId="10" xfId="0" applyNumberFormat="1" applyFill="1" applyBorder="1" applyProtection="1"/>
    <xf numFmtId="0" fontId="0" fillId="6" borderId="4" xfId="0" applyFill="1" applyBorder="1" applyAlignment="1" applyProtection="1">
      <alignment wrapText="1"/>
    </xf>
    <xf numFmtId="0" fontId="0" fillId="6" borderId="19" xfId="0" applyFill="1" applyBorder="1" applyAlignment="1" applyProtection="1">
      <alignment wrapText="1"/>
    </xf>
    <xf numFmtId="1" fontId="0" fillId="6" borderId="19" xfId="0" applyNumberFormat="1" applyFill="1" applyBorder="1" applyProtection="1"/>
    <xf numFmtId="0" fontId="0" fillId="6" borderId="19" xfId="0" applyFill="1" applyBorder="1" applyProtection="1"/>
    <xf numFmtId="0" fontId="0" fillId="6" borderId="10" xfId="0" applyFill="1" applyBorder="1" applyProtection="1"/>
    <xf numFmtId="0" fontId="1" fillId="0" borderId="0" xfId="0" applyFont="1" applyBorder="1" applyAlignment="1">
      <alignment wrapText="1"/>
    </xf>
    <xf numFmtId="0" fontId="7" fillId="0" borderId="0" xfId="0" applyFont="1" applyFill="1" applyBorder="1" applyAlignment="1" applyProtection="1">
      <alignment horizontal="right" wrapText="1"/>
    </xf>
    <xf numFmtId="0" fontId="0" fillId="0" borderId="0" xfId="0" applyProtection="1">
      <protection locked="0"/>
    </xf>
    <xf numFmtId="0" fontId="8" fillId="10" borderId="25" xfId="0" applyFont="1" applyFill="1" applyBorder="1" applyAlignment="1">
      <alignment vertical="center" wrapText="1"/>
    </xf>
    <xf numFmtId="0" fontId="8" fillId="10" borderId="38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1" fontId="0" fillId="0" borderId="15" xfId="0" applyNumberFormat="1" applyBorder="1" applyProtection="1">
      <protection locked="0"/>
    </xf>
    <xf numFmtId="0" fontId="1" fillId="0" borderId="0" xfId="0" applyFont="1" applyBorder="1" applyAlignment="1">
      <alignment wrapText="1"/>
    </xf>
    <xf numFmtId="0" fontId="7" fillId="7" borderId="0" xfId="0" applyFont="1" applyFill="1" applyBorder="1" applyAlignment="1" applyProtection="1">
      <alignment horizontal="right" wrapText="1"/>
    </xf>
    <xf numFmtId="0" fontId="1" fillId="2" borderId="40" xfId="0" applyFont="1" applyFill="1" applyBorder="1" applyProtection="1"/>
    <xf numFmtId="0" fontId="1" fillId="2" borderId="39" xfId="0" applyFont="1" applyFill="1" applyBorder="1" applyProtection="1"/>
    <xf numFmtId="0" fontId="1" fillId="2" borderId="4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0" fontId="1" fillId="4" borderId="35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wrapText="1"/>
    </xf>
    <xf numFmtId="0" fontId="1" fillId="4" borderId="5" xfId="0" applyFont="1" applyFill="1" applyBorder="1" applyAlignment="1" applyProtection="1">
      <alignment horizontal="center" wrapText="1"/>
    </xf>
    <xf numFmtId="0" fontId="1" fillId="2" borderId="35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36" xfId="0" applyFont="1" applyFill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center" wrapText="1"/>
    </xf>
    <xf numFmtId="0" fontId="0" fillId="6" borderId="29" xfId="0" applyFill="1" applyBorder="1" applyAlignment="1" applyProtection="1"/>
    <xf numFmtId="0" fontId="2" fillId="2" borderId="10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37" xfId="0" applyFont="1" applyFill="1" applyBorder="1" applyAlignment="1" applyProtection="1">
      <alignment wrapText="1"/>
    </xf>
    <xf numFmtId="0" fontId="0" fillId="6" borderId="25" xfId="0" applyFill="1" applyBorder="1" applyAlignment="1" applyProtection="1"/>
    <xf numFmtId="0" fontId="0" fillId="0" borderId="10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1" fillId="0" borderId="0" xfId="0" applyFont="1" applyBorder="1" applyAlignment="1">
      <alignment wrapText="1"/>
    </xf>
    <xf numFmtId="0" fontId="1" fillId="0" borderId="25" xfId="0" applyFont="1" applyBorder="1" applyAlignment="1"/>
    <xf numFmtId="0" fontId="0" fillId="0" borderId="2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X607"/>
  <sheetViews>
    <sheetView topLeftCell="Z334" zoomScale="90" zoomScaleNormal="90" workbookViewId="0">
      <selection activeCell="AA257" sqref="AA257"/>
    </sheetView>
  </sheetViews>
  <sheetFormatPr defaultRowHeight="12.75" x14ac:dyDescent="0.2"/>
  <cols>
    <col min="1" max="1" width="21.140625" style="5" customWidth="1"/>
    <col min="2" max="2" width="10.140625" customWidth="1"/>
    <col min="3" max="3" width="8.28515625" style="4" customWidth="1"/>
    <col min="4" max="4" width="10.140625" customWidth="1"/>
    <col min="5" max="5" width="8.7109375" style="6" customWidth="1"/>
    <col min="6" max="6" width="10.42578125" customWidth="1"/>
    <col min="7" max="7" width="9.140625" style="4" customWidth="1"/>
    <col min="8" max="8" width="9.42578125" customWidth="1"/>
    <col min="9" max="9" width="9.140625" style="6" customWidth="1"/>
    <col min="10" max="10" width="9.7109375" customWidth="1"/>
    <col min="11" max="11" width="9.42578125" style="4" customWidth="1"/>
    <col min="12" max="12" width="10" customWidth="1"/>
    <col min="13" max="13" width="9.28515625" style="6" customWidth="1"/>
    <col min="14" max="14" width="11" customWidth="1"/>
    <col min="15" max="15" width="10.140625" style="4" customWidth="1"/>
    <col min="16" max="16" width="9.85546875" customWidth="1"/>
    <col min="17" max="17" width="9.5703125" style="6" customWidth="1"/>
    <col min="18" max="18" width="10.42578125" customWidth="1"/>
    <col min="19" max="19" width="8.28515625" style="4" customWidth="1"/>
    <col min="20" max="20" width="10" customWidth="1"/>
    <col min="21" max="21" width="9.85546875" style="6" customWidth="1"/>
    <col min="22" max="22" width="10.5703125" customWidth="1"/>
    <col min="23" max="23" width="9.42578125" style="4" customWidth="1"/>
    <col min="24" max="24" width="10.28515625" customWidth="1"/>
    <col min="25" max="25" width="9.42578125" style="6" customWidth="1"/>
    <col min="26" max="26" width="11.85546875" customWidth="1"/>
    <col min="27" max="27" width="10.28515625" style="4" customWidth="1"/>
    <col min="28" max="28" width="11" customWidth="1"/>
    <col min="29" max="29" width="9.140625" style="2" customWidth="1"/>
    <col min="30" max="33" width="9.140625" style="9" customWidth="1"/>
    <col min="38" max="38" width="9.140625" style="13" customWidth="1"/>
    <col min="39" max="76" width="9.140625" style="9" customWidth="1"/>
  </cols>
  <sheetData>
    <row r="1" spans="1:102" s="1" customFormat="1" ht="21.75" customHeight="1" thickBot="1" x14ac:dyDescent="0.3">
      <c r="A1" s="118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3"/>
      <c r="AD1" s="37"/>
      <c r="AE1" s="37"/>
      <c r="AF1" s="37"/>
      <c r="AG1" s="37"/>
      <c r="AH1" s="38"/>
      <c r="AI1" s="38"/>
      <c r="AJ1" s="38"/>
      <c r="AK1" s="38"/>
      <c r="AL1" s="11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</row>
    <row r="2" spans="1:102" s="3" customFormat="1" ht="20.25" customHeight="1" thickBot="1" x14ac:dyDescent="0.25">
      <c r="A2" s="39"/>
      <c r="B2" s="113" t="s">
        <v>9</v>
      </c>
      <c r="C2" s="108"/>
      <c r="D2" s="108"/>
      <c r="E2" s="114"/>
      <c r="F2" s="108" t="s">
        <v>8</v>
      </c>
      <c r="G2" s="108"/>
      <c r="H2" s="108"/>
      <c r="I2" s="114"/>
      <c r="J2" s="115" t="s">
        <v>7</v>
      </c>
      <c r="K2" s="108"/>
      <c r="L2" s="108"/>
      <c r="M2" s="114"/>
      <c r="N2" s="115" t="s">
        <v>18</v>
      </c>
      <c r="O2" s="108"/>
      <c r="P2" s="108"/>
      <c r="Q2" s="114"/>
      <c r="R2" s="115" t="s">
        <v>20</v>
      </c>
      <c r="S2" s="108"/>
      <c r="T2" s="108"/>
      <c r="U2" s="114"/>
      <c r="V2" s="115" t="s">
        <v>14</v>
      </c>
      <c r="W2" s="108"/>
      <c r="X2" s="108"/>
      <c r="Y2" s="114"/>
      <c r="Z2" s="108" t="s">
        <v>21</v>
      </c>
      <c r="AA2" s="108"/>
      <c r="AB2" s="108"/>
      <c r="AC2" s="109"/>
      <c r="AD2" s="108" t="s">
        <v>22</v>
      </c>
      <c r="AE2" s="108"/>
      <c r="AF2" s="108"/>
      <c r="AG2" s="109"/>
      <c r="AH2" s="110" t="s">
        <v>15</v>
      </c>
      <c r="AI2" s="111"/>
      <c r="AJ2" s="111"/>
      <c r="AK2" s="112"/>
      <c r="AL2" s="12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</row>
    <row r="3" spans="1:102" s="3" customFormat="1" ht="12.75" customHeight="1" thickBot="1" x14ac:dyDescent="0.25">
      <c r="A3" s="39"/>
      <c r="B3" s="113" t="s">
        <v>12</v>
      </c>
      <c r="C3" s="109"/>
      <c r="D3" s="108" t="s">
        <v>13</v>
      </c>
      <c r="E3" s="114"/>
      <c r="F3" s="108" t="s">
        <v>12</v>
      </c>
      <c r="G3" s="109"/>
      <c r="H3" s="113" t="s">
        <v>13</v>
      </c>
      <c r="I3" s="114"/>
      <c r="J3" s="115" t="s">
        <v>12</v>
      </c>
      <c r="K3" s="109"/>
      <c r="L3" s="108" t="s">
        <v>13</v>
      </c>
      <c r="M3" s="114"/>
      <c r="N3" s="115" t="s">
        <v>12</v>
      </c>
      <c r="O3" s="109"/>
      <c r="P3" s="108" t="s">
        <v>13</v>
      </c>
      <c r="Q3" s="114"/>
      <c r="R3" s="115" t="s">
        <v>12</v>
      </c>
      <c r="S3" s="109"/>
      <c r="T3" s="108" t="s">
        <v>13</v>
      </c>
      <c r="U3" s="114"/>
      <c r="V3" s="115" t="s">
        <v>12</v>
      </c>
      <c r="W3" s="109"/>
      <c r="X3" s="108" t="s">
        <v>13</v>
      </c>
      <c r="Y3" s="114"/>
      <c r="Z3" s="108" t="s">
        <v>12</v>
      </c>
      <c r="AA3" s="109"/>
      <c r="AB3" s="108" t="s">
        <v>13</v>
      </c>
      <c r="AC3" s="109"/>
      <c r="AD3" s="108" t="s">
        <v>12</v>
      </c>
      <c r="AE3" s="109"/>
      <c r="AF3" s="108" t="s">
        <v>13</v>
      </c>
      <c r="AG3" s="109"/>
      <c r="AH3" s="110" t="s">
        <v>12</v>
      </c>
      <c r="AI3" s="116"/>
      <c r="AJ3" s="111" t="s">
        <v>13</v>
      </c>
      <c r="AK3" s="112"/>
      <c r="AL3" s="12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</row>
    <row r="4" spans="1:102" s="1" customFormat="1" ht="14.25" customHeight="1" thickBot="1" x14ac:dyDescent="0.25">
      <c r="A4" s="40"/>
      <c r="B4" s="41" t="s">
        <v>10</v>
      </c>
      <c r="C4" s="42" t="s">
        <v>11</v>
      </c>
      <c r="D4" s="41" t="s">
        <v>10</v>
      </c>
      <c r="E4" s="43" t="s">
        <v>11</v>
      </c>
      <c r="F4" s="41" t="s">
        <v>10</v>
      </c>
      <c r="G4" s="42" t="s">
        <v>11</v>
      </c>
      <c r="H4" s="41" t="s">
        <v>10</v>
      </c>
      <c r="I4" s="43" t="s">
        <v>11</v>
      </c>
      <c r="J4" s="41" t="s">
        <v>10</v>
      </c>
      <c r="K4" s="42" t="s">
        <v>11</v>
      </c>
      <c r="L4" s="41" t="s">
        <v>10</v>
      </c>
      <c r="M4" s="43" t="s">
        <v>11</v>
      </c>
      <c r="N4" s="41" t="s">
        <v>10</v>
      </c>
      <c r="O4" s="42" t="s">
        <v>11</v>
      </c>
      <c r="P4" s="41" t="s">
        <v>10</v>
      </c>
      <c r="Q4" s="43" t="s">
        <v>11</v>
      </c>
      <c r="R4" s="41" t="s">
        <v>10</v>
      </c>
      <c r="S4" s="42" t="s">
        <v>11</v>
      </c>
      <c r="T4" s="41" t="s">
        <v>10</v>
      </c>
      <c r="U4" s="43" t="s">
        <v>11</v>
      </c>
      <c r="V4" s="41" t="s">
        <v>10</v>
      </c>
      <c r="W4" s="42" t="s">
        <v>11</v>
      </c>
      <c r="X4" s="41" t="s">
        <v>10</v>
      </c>
      <c r="Y4" s="43" t="s">
        <v>11</v>
      </c>
      <c r="Z4" s="41" t="s">
        <v>10</v>
      </c>
      <c r="AA4" s="42" t="s">
        <v>11</v>
      </c>
      <c r="AB4" s="41" t="s">
        <v>10</v>
      </c>
      <c r="AC4" s="44" t="s">
        <v>11</v>
      </c>
      <c r="AD4" s="41" t="s">
        <v>10</v>
      </c>
      <c r="AE4" s="42" t="s">
        <v>11</v>
      </c>
      <c r="AF4" s="41" t="s">
        <v>10</v>
      </c>
      <c r="AG4" s="44" t="s">
        <v>11</v>
      </c>
      <c r="AH4" s="45" t="s">
        <v>10</v>
      </c>
      <c r="AI4" s="46" t="s">
        <v>11</v>
      </c>
      <c r="AJ4" s="45" t="s">
        <v>10</v>
      </c>
      <c r="AK4" s="45" t="s">
        <v>11</v>
      </c>
      <c r="AL4" s="11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</row>
    <row r="5" spans="1:102" x14ac:dyDescent="0.2">
      <c r="A5" s="47" t="s">
        <v>0</v>
      </c>
      <c r="B5" s="99">
        <v>0</v>
      </c>
      <c r="C5" s="99">
        <v>0</v>
      </c>
      <c r="D5" s="99">
        <v>0</v>
      </c>
      <c r="E5" s="99">
        <v>0</v>
      </c>
      <c r="F5" s="99">
        <v>0</v>
      </c>
      <c r="G5" s="99">
        <v>0</v>
      </c>
      <c r="H5" s="99">
        <v>0</v>
      </c>
      <c r="I5" s="99">
        <v>0</v>
      </c>
      <c r="J5" s="99">
        <v>3</v>
      </c>
      <c r="K5" s="99">
        <v>1</v>
      </c>
      <c r="L5" s="99">
        <v>0</v>
      </c>
      <c r="M5" s="99">
        <v>0</v>
      </c>
      <c r="N5" s="99">
        <v>0</v>
      </c>
      <c r="O5" s="99">
        <v>0</v>
      </c>
      <c r="P5" s="99">
        <v>0</v>
      </c>
      <c r="Q5" s="99">
        <v>0</v>
      </c>
      <c r="R5" s="99">
        <v>0</v>
      </c>
      <c r="S5" s="99">
        <v>0</v>
      </c>
      <c r="T5" s="99">
        <v>0</v>
      </c>
      <c r="U5" s="99">
        <v>0</v>
      </c>
      <c r="V5" s="99">
        <v>0</v>
      </c>
      <c r="W5" s="99">
        <v>0</v>
      </c>
      <c r="X5" s="99">
        <v>0</v>
      </c>
      <c r="Y5" s="99">
        <v>0</v>
      </c>
      <c r="Z5" s="99">
        <v>0</v>
      </c>
      <c r="AA5" s="99">
        <v>0</v>
      </c>
      <c r="AB5" s="99">
        <v>0</v>
      </c>
      <c r="AC5" s="99">
        <v>0</v>
      </c>
      <c r="AD5" s="99">
        <v>0</v>
      </c>
      <c r="AE5" s="99">
        <v>0</v>
      </c>
      <c r="AF5" s="99">
        <v>0</v>
      </c>
      <c r="AG5" s="99">
        <v>0</v>
      </c>
      <c r="AH5" s="48">
        <f>B5+F5+J5+N5+R5+V5+Z5+AD5</f>
        <v>3</v>
      </c>
      <c r="AI5" s="48">
        <f>C5+G5+K5+O5+S5+W5+AA5+AE5</f>
        <v>1</v>
      </c>
      <c r="AJ5" s="48">
        <f>D5+H5+L5+P5+T5+X5+AB5+AF5</f>
        <v>0</v>
      </c>
      <c r="AK5" s="49">
        <f>E5+I5+M5+Q5+U5+Y5+AC5+AG5</f>
        <v>0</v>
      </c>
    </row>
    <row r="6" spans="1:102" x14ac:dyDescent="0.2">
      <c r="A6" s="47" t="s">
        <v>1</v>
      </c>
      <c r="B6" s="99">
        <v>0</v>
      </c>
      <c r="C6" s="99">
        <v>0</v>
      </c>
      <c r="D6" s="99">
        <v>0</v>
      </c>
      <c r="E6" s="99">
        <v>0</v>
      </c>
      <c r="F6" s="99">
        <v>0</v>
      </c>
      <c r="G6" s="99">
        <v>0</v>
      </c>
      <c r="H6" s="99">
        <v>0</v>
      </c>
      <c r="I6" s="99">
        <v>0</v>
      </c>
      <c r="J6" s="99">
        <v>17</v>
      </c>
      <c r="K6" s="99">
        <v>8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28</v>
      </c>
      <c r="S6" s="99">
        <v>2</v>
      </c>
      <c r="T6" s="99">
        <v>41</v>
      </c>
      <c r="U6" s="99">
        <v>5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>
        <v>0</v>
      </c>
      <c r="AB6" s="99">
        <v>0</v>
      </c>
      <c r="AC6" s="99">
        <v>0</v>
      </c>
      <c r="AD6" s="99">
        <v>0</v>
      </c>
      <c r="AE6" s="99">
        <v>0</v>
      </c>
      <c r="AF6" s="99">
        <v>0</v>
      </c>
      <c r="AG6" s="99">
        <v>0</v>
      </c>
      <c r="AH6" s="48">
        <f t="shared" ref="AH6:AK13" si="0">B6+F6+J6+N6+R6+V6+Z6+AD6</f>
        <v>45</v>
      </c>
      <c r="AI6" s="48">
        <f t="shared" si="0"/>
        <v>10</v>
      </c>
      <c r="AJ6" s="48">
        <f t="shared" si="0"/>
        <v>41</v>
      </c>
      <c r="AK6" s="49">
        <f t="shared" si="0"/>
        <v>5</v>
      </c>
    </row>
    <row r="7" spans="1:102" x14ac:dyDescent="0.2">
      <c r="A7" s="47" t="s">
        <v>2</v>
      </c>
      <c r="B7" s="99">
        <v>0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19</v>
      </c>
      <c r="K7" s="99">
        <v>14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87</v>
      </c>
      <c r="S7" s="99">
        <v>19</v>
      </c>
      <c r="T7" s="99">
        <v>22</v>
      </c>
      <c r="U7" s="99">
        <v>6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0</v>
      </c>
      <c r="AE7" s="99">
        <v>0</v>
      </c>
      <c r="AF7" s="99">
        <v>0</v>
      </c>
      <c r="AG7" s="99">
        <v>0</v>
      </c>
      <c r="AH7" s="48">
        <f t="shared" si="0"/>
        <v>106</v>
      </c>
      <c r="AI7" s="48">
        <f t="shared" si="0"/>
        <v>33</v>
      </c>
      <c r="AJ7" s="48">
        <f t="shared" si="0"/>
        <v>22</v>
      </c>
      <c r="AK7" s="49">
        <f t="shared" si="0"/>
        <v>6</v>
      </c>
    </row>
    <row r="8" spans="1:102" x14ac:dyDescent="0.2">
      <c r="A8" s="47" t="s">
        <v>3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v>0</v>
      </c>
      <c r="AD8" s="99">
        <v>0</v>
      </c>
      <c r="AE8" s="99">
        <v>0</v>
      </c>
      <c r="AF8" s="99">
        <v>0</v>
      </c>
      <c r="AG8" s="99">
        <v>0</v>
      </c>
      <c r="AH8" s="48">
        <f t="shared" si="0"/>
        <v>0</v>
      </c>
      <c r="AI8" s="48">
        <f t="shared" si="0"/>
        <v>0</v>
      </c>
      <c r="AJ8" s="48">
        <f t="shared" si="0"/>
        <v>0</v>
      </c>
      <c r="AK8" s="49">
        <f t="shared" si="0"/>
        <v>0</v>
      </c>
    </row>
    <row r="9" spans="1:102" x14ac:dyDescent="0.2">
      <c r="A9" s="47" t="s">
        <v>4</v>
      </c>
      <c r="B9" s="99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99">
        <v>0</v>
      </c>
      <c r="AH9" s="48">
        <f t="shared" si="0"/>
        <v>0</v>
      </c>
      <c r="AI9" s="48">
        <f t="shared" si="0"/>
        <v>0</v>
      </c>
      <c r="AJ9" s="48">
        <f t="shared" si="0"/>
        <v>0</v>
      </c>
      <c r="AK9" s="49">
        <f t="shared" si="0"/>
        <v>0</v>
      </c>
    </row>
    <row r="10" spans="1:102" x14ac:dyDescent="0.2">
      <c r="A10" s="47" t="s">
        <v>5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48">
        <f t="shared" si="0"/>
        <v>0</v>
      </c>
      <c r="AI10" s="48">
        <f t="shared" si="0"/>
        <v>0</v>
      </c>
      <c r="AJ10" s="48">
        <f t="shared" si="0"/>
        <v>0</v>
      </c>
      <c r="AK10" s="49">
        <f t="shared" si="0"/>
        <v>0</v>
      </c>
    </row>
    <row r="11" spans="1:102" x14ac:dyDescent="0.2">
      <c r="A11" s="47" t="s">
        <v>6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48">
        <f t="shared" si="0"/>
        <v>0</v>
      </c>
      <c r="AI11" s="48">
        <f t="shared" si="0"/>
        <v>0</v>
      </c>
      <c r="AJ11" s="48">
        <f t="shared" si="0"/>
        <v>0</v>
      </c>
      <c r="AK11" s="49">
        <f t="shared" si="0"/>
        <v>0</v>
      </c>
    </row>
    <row r="12" spans="1:102" x14ac:dyDescent="0.2">
      <c r="A12" s="47" t="s">
        <v>23</v>
      </c>
      <c r="B12" s="99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48">
        <f>B12+F12+J12+N12+R12+V12+Z12+AD12</f>
        <v>0</v>
      </c>
      <c r="AI12" s="48">
        <f>C12+G12+K12+O12+S12+W12+AA12+AE12</f>
        <v>0</v>
      </c>
      <c r="AJ12" s="48">
        <f>D12+H12+L12+P12+T12+X12+AB12+AF12</f>
        <v>0</v>
      </c>
      <c r="AK12" s="49">
        <f>E12+I12+M12+Q12+U12+Y12+AC12+AG12</f>
        <v>0</v>
      </c>
    </row>
    <row r="13" spans="1:102" ht="13.5" thickBot="1" x14ac:dyDescent="0.25">
      <c r="A13" s="50" t="s">
        <v>17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51">
        <f t="shared" si="0"/>
        <v>0</v>
      </c>
      <c r="AI13" s="51">
        <f t="shared" si="0"/>
        <v>0</v>
      </c>
      <c r="AJ13" s="51">
        <f t="shared" si="0"/>
        <v>0</v>
      </c>
      <c r="AK13" s="52">
        <f t="shared" si="0"/>
        <v>0</v>
      </c>
    </row>
    <row r="14" spans="1:102" ht="13.5" thickTop="1" x14ac:dyDescent="0.2">
      <c r="A14" s="53" t="s">
        <v>15</v>
      </c>
      <c r="B14" s="54">
        <f>SUM(B5:B13)</f>
        <v>0</v>
      </c>
      <c r="C14" s="54">
        <f>SUM(C5:C13)</f>
        <v>0</v>
      </c>
      <c r="D14" s="54">
        <f>SUM(D5:D13)</f>
        <v>0</v>
      </c>
      <c r="E14" s="54">
        <f>SUM(E5:E13)</f>
        <v>0</v>
      </c>
      <c r="F14" s="54">
        <f t="shared" ref="F14:AG14" si="1">SUM(F5:F13)</f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39</v>
      </c>
      <c r="K14" s="54">
        <f t="shared" si="1"/>
        <v>23</v>
      </c>
      <c r="L14" s="54">
        <f t="shared" si="1"/>
        <v>0</v>
      </c>
      <c r="M14" s="54">
        <f t="shared" si="1"/>
        <v>0</v>
      </c>
      <c r="N14" s="54">
        <f t="shared" si="1"/>
        <v>0</v>
      </c>
      <c r="O14" s="54">
        <f t="shared" si="1"/>
        <v>0</v>
      </c>
      <c r="P14" s="54">
        <f t="shared" si="1"/>
        <v>0</v>
      </c>
      <c r="Q14" s="54">
        <f t="shared" si="1"/>
        <v>0</v>
      </c>
      <c r="R14" s="54">
        <f t="shared" si="1"/>
        <v>115</v>
      </c>
      <c r="S14" s="54">
        <f t="shared" si="1"/>
        <v>21</v>
      </c>
      <c r="T14" s="54">
        <f t="shared" si="1"/>
        <v>63</v>
      </c>
      <c r="U14" s="54">
        <f t="shared" si="1"/>
        <v>11</v>
      </c>
      <c r="V14" s="54">
        <f t="shared" si="1"/>
        <v>0</v>
      </c>
      <c r="W14" s="54">
        <f t="shared" si="1"/>
        <v>0</v>
      </c>
      <c r="X14" s="54">
        <f t="shared" si="1"/>
        <v>0</v>
      </c>
      <c r="Y14" s="54">
        <f t="shared" si="1"/>
        <v>0</v>
      </c>
      <c r="Z14" s="54">
        <f t="shared" si="1"/>
        <v>0</v>
      </c>
      <c r="AA14" s="54">
        <f t="shared" si="1"/>
        <v>0</v>
      </c>
      <c r="AB14" s="54">
        <f t="shared" si="1"/>
        <v>0</v>
      </c>
      <c r="AC14" s="54">
        <f t="shared" si="1"/>
        <v>0</v>
      </c>
      <c r="AD14" s="54">
        <f t="shared" si="1"/>
        <v>0</v>
      </c>
      <c r="AE14" s="54">
        <f t="shared" si="1"/>
        <v>0</v>
      </c>
      <c r="AF14" s="54">
        <f t="shared" si="1"/>
        <v>0</v>
      </c>
      <c r="AG14" s="54">
        <f t="shared" si="1"/>
        <v>0</v>
      </c>
      <c r="AH14" s="54">
        <f>SUM(AH5:AH13)</f>
        <v>154</v>
      </c>
      <c r="AI14" s="54">
        <f>SUM(AI5:AI13)</f>
        <v>44</v>
      </c>
      <c r="AJ14" s="54">
        <f>SUM(AJ5:AJ13)</f>
        <v>63</v>
      </c>
      <c r="AK14" s="54">
        <f>SUM(AK5:AK13)</f>
        <v>11</v>
      </c>
    </row>
    <row r="15" spans="1:102" x14ac:dyDescent="0.2">
      <c r="A15" s="121" t="s">
        <v>16</v>
      </c>
      <c r="B15" s="121"/>
      <c r="C15" s="121"/>
      <c r="D15" s="55">
        <f>B14+D14</f>
        <v>0</v>
      </c>
      <c r="E15" s="55">
        <f>C14+E14</f>
        <v>0</v>
      </c>
      <c r="F15" s="56"/>
      <c r="G15" s="56"/>
      <c r="H15" s="55">
        <f>F14+H14</f>
        <v>0</v>
      </c>
      <c r="I15" s="55">
        <f>G14+I14</f>
        <v>0</v>
      </c>
      <c r="J15" s="56"/>
      <c r="K15" s="56"/>
      <c r="L15" s="55">
        <f>J14+L14</f>
        <v>39</v>
      </c>
      <c r="M15" s="55">
        <f>K14+M14</f>
        <v>23</v>
      </c>
      <c r="N15" s="56"/>
      <c r="O15" s="56"/>
      <c r="P15" s="55">
        <f>N14+P14</f>
        <v>0</v>
      </c>
      <c r="Q15" s="55">
        <f>O14+Q14</f>
        <v>0</v>
      </c>
      <c r="R15" s="56"/>
      <c r="S15" s="56"/>
      <c r="T15" s="55">
        <f>R14+T14</f>
        <v>178</v>
      </c>
      <c r="U15" s="55">
        <f>S14+U14</f>
        <v>32</v>
      </c>
      <c r="V15" s="56"/>
      <c r="W15" s="56"/>
      <c r="X15" s="55">
        <f>V14+X14</f>
        <v>0</v>
      </c>
      <c r="Y15" s="55">
        <f>W14+Y14</f>
        <v>0</v>
      </c>
      <c r="Z15" s="56"/>
      <c r="AA15" s="56"/>
      <c r="AB15" s="55">
        <f>Z14+AB14</f>
        <v>0</v>
      </c>
      <c r="AC15" s="55">
        <f>AA14+AC14</f>
        <v>0</v>
      </c>
      <c r="AD15" s="56"/>
      <c r="AE15" s="56"/>
      <c r="AF15" s="55">
        <f>AD14+AF14</f>
        <v>0</v>
      </c>
      <c r="AG15" s="55">
        <f>AE14+AG14</f>
        <v>0</v>
      </c>
      <c r="AH15" s="56"/>
      <c r="AI15" s="56"/>
      <c r="AJ15" s="55">
        <f>AH14+AJ14</f>
        <v>217</v>
      </c>
      <c r="AK15" s="57">
        <f>AI14+AK14</f>
        <v>55</v>
      </c>
      <c r="AL15" s="16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</row>
    <row r="16" spans="1:102" s="17" customFormat="1" x14ac:dyDescent="0.2">
      <c r="A16" s="58" t="s">
        <v>24</v>
      </c>
      <c r="B16" s="19"/>
      <c r="C16" s="19"/>
      <c r="D16" s="20"/>
      <c r="E16" s="20"/>
      <c r="F16" s="21"/>
      <c r="G16" s="22"/>
      <c r="H16" s="23"/>
      <c r="I16" s="20"/>
      <c r="J16" s="21"/>
      <c r="K16" s="22"/>
      <c r="L16" s="23"/>
      <c r="M16" s="20"/>
      <c r="N16" s="21"/>
      <c r="O16" s="22"/>
      <c r="P16" s="23"/>
      <c r="Q16" s="20"/>
      <c r="R16" s="21"/>
      <c r="S16" s="22"/>
      <c r="T16" s="23"/>
      <c r="U16" s="20"/>
      <c r="V16" s="21"/>
      <c r="W16" s="22"/>
      <c r="X16" s="23"/>
      <c r="Y16" s="20"/>
      <c r="Z16" s="21"/>
      <c r="AA16" s="22"/>
      <c r="AB16" s="23"/>
      <c r="AC16" s="20"/>
      <c r="AD16" s="21"/>
      <c r="AE16" s="22"/>
      <c r="AF16" s="23"/>
      <c r="AG16" s="20"/>
      <c r="AH16" s="21"/>
      <c r="AI16" s="22"/>
      <c r="AJ16" s="20"/>
      <c r="AK16" s="20"/>
      <c r="AL16" s="16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</row>
    <row r="17" spans="1:102" s="17" customFormat="1" ht="13.5" thickBot="1" x14ac:dyDescent="0.25">
      <c r="A17" s="59" t="s">
        <v>25</v>
      </c>
      <c r="B17" s="99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32</v>
      </c>
      <c r="K17" s="99">
        <v>20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105</v>
      </c>
      <c r="S17" s="99">
        <v>15</v>
      </c>
      <c r="T17" s="99">
        <v>63</v>
      </c>
      <c r="U17" s="99">
        <v>11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99">
        <v>0</v>
      </c>
      <c r="AH17" s="26">
        <f t="shared" ref="AH17:AK18" si="2">B17+F17+J17+N17+R17+V17+Z17+AD17</f>
        <v>137</v>
      </c>
      <c r="AI17" s="26">
        <f t="shared" si="2"/>
        <v>35</v>
      </c>
      <c r="AJ17" s="26">
        <f t="shared" si="2"/>
        <v>63</v>
      </c>
      <c r="AK17" s="26">
        <f t="shared" si="2"/>
        <v>11</v>
      </c>
      <c r="AL17" s="16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</row>
    <row r="18" spans="1:102" s="32" customFormat="1" ht="13.5" thickBot="1" x14ac:dyDescent="0.25">
      <c r="A18" s="60" t="s">
        <v>26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29">
        <f t="shared" si="2"/>
        <v>0</v>
      </c>
      <c r="AI18" s="29">
        <f t="shared" si="2"/>
        <v>0</v>
      </c>
      <c r="AJ18" s="29">
        <f t="shared" si="2"/>
        <v>0</v>
      </c>
      <c r="AK18" s="29">
        <f t="shared" si="2"/>
        <v>0</v>
      </c>
      <c r="AL18" s="30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</row>
    <row r="19" spans="1:102" s="32" customFormat="1" ht="60" customHeight="1" thickTop="1" thickBot="1" x14ac:dyDescent="0.25">
      <c r="A19" s="61" t="s">
        <v>27</v>
      </c>
      <c r="B19" s="99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29">
        <f>B19+F19+J19+N19+R19+V19+Z19+AD19</f>
        <v>0</v>
      </c>
      <c r="AI19" s="29">
        <f>C19+G19+K19+O19+S19+W19+AA19+AE19</f>
        <v>0</v>
      </c>
      <c r="AJ19" s="29">
        <f>D19+H19+L19+P19+T19+X19+AB19+AF19</f>
        <v>0</v>
      </c>
      <c r="AK19" s="29">
        <f>E19+I19+M19+Q19+U19+Y19+AC19+AG19</f>
        <v>0</v>
      </c>
      <c r="AL19" s="30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</row>
    <row r="20" spans="1:102" s="18" customFormat="1" ht="15" customHeight="1" thickTop="1" x14ac:dyDescent="0.2">
      <c r="A20" s="98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 s="20"/>
      <c r="AI20" s="20"/>
      <c r="AJ20" s="20"/>
      <c r="AK20" s="20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1:102" s="1" customFormat="1" ht="16.5" customHeight="1" thickBot="1" x14ac:dyDescent="0.3">
      <c r="A21" s="118" t="s">
        <v>60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20"/>
      <c r="AD21" s="37"/>
      <c r="AE21" s="37"/>
      <c r="AF21" s="37"/>
      <c r="AG21" s="37"/>
      <c r="AH21" s="38"/>
      <c r="AI21" s="38"/>
      <c r="AJ21" s="38"/>
      <c r="AK21" s="38"/>
    </row>
    <row r="22" spans="1:102" s="3" customFormat="1" ht="20.25" customHeight="1" thickBot="1" x14ac:dyDescent="0.25">
      <c r="A22" s="39"/>
      <c r="B22" s="113" t="s">
        <v>9</v>
      </c>
      <c r="C22" s="108"/>
      <c r="D22" s="108"/>
      <c r="E22" s="114"/>
      <c r="F22" s="108" t="s">
        <v>8</v>
      </c>
      <c r="G22" s="108"/>
      <c r="H22" s="108"/>
      <c r="I22" s="114"/>
      <c r="J22" s="115" t="s">
        <v>19</v>
      </c>
      <c r="K22" s="108"/>
      <c r="L22" s="108"/>
      <c r="M22" s="114"/>
      <c r="N22" s="115" t="s">
        <v>18</v>
      </c>
      <c r="O22" s="108"/>
      <c r="P22" s="108"/>
      <c r="Q22" s="114"/>
      <c r="R22" s="115" t="s">
        <v>20</v>
      </c>
      <c r="S22" s="108"/>
      <c r="T22" s="108"/>
      <c r="U22" s="114"/>
      <c r="V22" s="115" t="s">
        <v>14</v>
      </c>
      <c r="W22" s="108"/>
      <c r="X22" s="108"/>
      <c r="Y22" s="114"/>
      <c r="Z22" s="108" t="s">
        <v>21</v>
      </c>
      <c r="AA22" s="108"/>
      <c r="AB22" s="108"/>
      <c r="AC22" s="109"/>
      <c r="AD22" s="108" t="s">
        <v>22</v>
      </c>
      <c r="AE22" s="108"/>
      <c r="AF22" s="108"/>
      <c r="AG22" s="109"/>
      <c r="AH22" s="110" t="s">
        <v>15</v>
      </c>
      <c r="AI22" s="111"/>
      <c r="AJ22" s="111"/>
      <c r="AK22" s="112"/>
    </row>
    <row r="23" spans="1:102" s="3" customFormat="1" ht="12.75" customHeight="1" thickBot="1" x14ac:dyDescent="0.25">
      <c r="A23" s="39"/>
      <c r="B23" s="113" t="s">
        <v>12</v>
      </c>
      <c r="C23" s="109"/>
      <c r="D23" s="108" t="s">
        <v>13</v>
      </c>
      <c r="E23" s="114"/>
      <c r="F23" s="108" t="s">
        <v>12</v>
      </c>
      <c r="G23" s="109"/>
      <c r="H23" s="113" t="s">
        <v>13</v>
      </c>
      <c r="I23" s="114"/>
      <c r="J23" s="115" t="s">
        <v>12</v>
      </c>
      <c r="K23" s="109"/>
      <c r="L23" s="108" t="s">
        <v>13</v>
      </c>
      <c r="M23" s="114"/>
      <c r="N23" s="115" t="s">
        <v>12</v>
      </c>
      <c r="O23" s="109"/>
      <c r="P23" s="108" t="s">
        <v>13</v>
      </c>
      <c r="Q23" s="114"/>
      <c r="R23" s="115" t="s">
        <v>12</v>
      </c>
      <c r="S23" s="109"/>
      <c r="T23" s="108" t="s">
        <v>13</v>
      </c>
      <c r="U23" s="114"/>
      <c r="V23" s="115" t="s">
        <v>12</v>
      </c>
      <c r="W23" s="109"/>
      <c r="X23" s="108" t="s">
        <v>13</v>
      </c>
      <c r="Y23" s="114"/>
      <c r="Z23" s="108" t="s">
        <v>12</v>
      </c>
      <c r="AA23" s="109"/>
      <c r="AB23" s="108" t="s">
        <v>13</v>
      </c>
      <c r="AC23" s="109"/>
      <c r="AD23" s="108" t="s">
        <v>12</v>
      </c>
      <c r="AE23" s="109"/>
      <c r="AF23" s="108" t="s">
        <v>13</v>
      </c>
      <c r="AG23" s="109"/>
      <c r="AH23" s="110" t="s">
        <v>12</v>
      </c>
      <c r="AI23" s="116"/>
      <c r="AJ23" s="111" t="s">
        <v>13</v>
      </c>
      <c r="AK23" s="112"/>
    </row>
    <row r="24" spans="1:102" s="1" customFormat="1" ht="14.25" customHeight="1" thickBot="1" x14ac:dyDescent="0.25">
      <c r="A24" s="40"/>
      <c r="B24" s="41" t="s">
        <v>10</v>
      </c>
      <c r="C24" s="42" t="s">
        <v>11</v>
      </c>
      <c r="D24" s="41" t="s">
        <v>10</v>
      </c>
      <c r="E24" s="43" t="s">
        <v>11</v>
      </c>
      <c r="F24" s="41" t="s">
        <v>10</v>
      </c>
      <c r="G24" s="42" t="s">
        <v>11</v>
      </c>
      <c r="H24" s="41" t="s">
        <v>10</v>
      </c>
      <c r="I24" s="43" t="s">
        <v>11</v>
      </c>
      <c r="J24" s="41" t="s">
        <v>10</v>
      </c>
      <c r="K24" s="42" t="s">
        <v>11</v>
      </c>
      <c r="L24" s="41" t="s">
        <v>10</v>
      </c>
      <c r="M24" s="43" t="s">
        <v>11</v>
      </c>
      <c r="N24" s="41" t="s">
        <v>10</v>
      </c>
      <c r="O24" s="42" t="s">
        <v>11</v>
      </c>
      <c r="P24" s="41" t="s">
        <v>10</v>
      </c>
      <c r="Q24" s="43" t="s">
        <v>11</v>
      </c>
      <c r="R24" s="41" t="s">
        <v>10</v>
      </c>
      <c r="S24" s="42" t="s">
        <v>11</v>
      </c>
      <c r="T24" s="41" t="s">
        <v>10</v>
      </c>
      <c r="U24" s="43" t="s">
        <v>11</v>
      </c>
      <c r="V24" s="41" t="s">
        <v>10</v>
      </c>
      <c r="W24" s="42" t="s">
        <v>11</v>
      </c>
      <c r="X24" s="41" t="s">
        <v>10</v>
      </c>
      <c r="Y24" s="43" t="s">
        <v>11</v>
      </c>
      <c r="Z24" s="41" t="s">
        <v>10</v>
      </c>
      <c r="AA24" s="42" t="s">
        <v>11</v>
      </c>
      <c r="AB24" s="41" t="s">
        <v>10</v>
      </c>
      <c r="AC24" s="44" t="s">
        <v>11</v>
      </c>
      <c r="AD24" s="41" t="s">
        <v>10</v>
      </c>
      <c r="AE24" s="42" t="s">
        <v>11</v>
      </c>
      <c r="AF24" s="41" t="s">
        <v>10</v>
      </c>
      <c r="AG24" s="44" t="s">
        <v>11</v>
      </c>
      <c r="AH24" s="45" t="s">
        <v>10</v>
      </c>
      <c r="AI24" s="46" t="s">
        <v>11</v>
      </c>
      <c r="AJ24" s="45" t="s">
        <v>10</v>
      </c>
      <c r="AK24" s="83" t="s">
        <v>11</v>
      </c>
    </row>
    <row r="25" spans="1:102" x14ac:dyDescent="0.2">
      <c r="A25" s="47" t="s">
        <v>0</v>
      </c>
      <c r="B25" s="99">
        <v>0</v>
      </c>
      <c r="C25" s="99">
        <v>0</v>
      </c>
      <c r="D25" s="99">
        <v>0</v>
      </c>
      <c r="E25" s="99">
        <v>0</v>
      </c>
      <c r="F25" s="99">
        <v>51</v>
      </c>
      <c r="G25" s="99">
        <v>5</v>
      </c>
      <c r="H25" s="99">
        <v>0</v>
      </c>
      <c r="I25" s="99">
        <v>0</v>
      </c>
      <c r="J25" s="99">
        <v>4</v>
      </c>
      <c r="K25" s="99">
        <v>1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48">
        <f>B25+F25+J25+N25+R25+V25+Z25+AD25</f>
        <v>55</v>
      </c>
      <c r="AI25" s="48">
        <f>C25+G25+K25+O25+S25+W25+AA25+AE25</f>
        <v>6</v>
      </c>
      <c r="AJ25" s="48">
        <f>D25+H25+L25+P25+T25+X25+AB25+AF25</f>
        <v>0</v>
      </c>
      <c r="AK25" s="48">
        <f>E25+I25+M25+Q25+U25+Y25+AC25+AG25</f>
        <v>0</v>
      </c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1:102" x14ac:dyDescent="0.2">
      <c r="A26" s="47" t="s">
        <v>1</v>
      </c>
      <c r="B26" s="99">
        <v>0</v>
      </c>
      <c r="C26" s="99">
        <v>0</v>
      </c>
      <c r="D26" s="99">
        <v>0</v>
      </c>
      <c r="E26" s="99">
        <v>0</v>
      </c>
      <c r="F26" s="99">
        <v>65</v>
      </c>
      <c r="G26" s="99">
        <v>8</v>
      </c>
      <c r="H26" s="99">
        <v>0</v>
      </c>
      <c r="I26" s="99">
        <v>0</v>
      </c>
      <c r="J26" s="99">
        <v>3</v>
      </c>
      <c r="K26" s="99">
        <v>1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99">
        <v>0</v>
      </c>
      <c r="AH26" s="48">
        <f t="shared" ref="AH26:AK33" si="3">B26+F26+J26+N26+R26+V26+Z26+AD26</f>
        <v>68</v>
      </c>
      <c r="AI26" s="48">
        <f t="shared" si="3"/>
        <v>9</v>
      </c>
      <c r="AJ26" s="48">
        <f t="shared" si="3"/>
        <v>0</v>
      </c>
      <c r="AK26" s="48">
        <f t="shared" si="3"/>
        <v>0</v>
      </c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</row>
    <row r="27" spans="1:102" x14ac:dyDescent="0.2">
      <c r="A27" s="47" t="s">
        <v>2</v>
      </c>
      <c r="B27" s="99">
        <v>0</v>
      </c>
      <c r="C27" s="99">
        <v>0</v>
      </c>
      <c r="D27" s="99">
        <v>0</v>
      </c>
      <c r="E27" s="99">
        <v>0</v>
      </c>
      <c r="F27" s="99">
        <v>48</v>
      </c>
      <c r="G27" s="99">
        <v>14</v>
      </c>
      <c r="H27" s="99">
        <v>0</v>
      </c>
      <c r="I27" s="99">
        <v>0</v>
      </c>
      <c r="J27" s="99">
        <v>13</v>
      </c>
      <c r="K27" s="99">
        <v>6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48">
        <f t="shared" si="3"/>
        <v>61</v>
      </c>
      <c r="AI27" s="48">
        <f t="shared" si="3"/>
        <v>20</v>
      </c>
      <c r="AJ27" s="48">
        <f t="shared" si="3"/>
        <v>0</v>
      </c>
      <c r="AK27" s="48">
        <f t="shared" si="3"/>
        <v>0</v>
      </c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102" x14ac:dyDescent="0.2">
      <c r="A28" s="47" t="s">
        <v>3</v>
      </c>
      <c r="B28" s="99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48">
        <f t="shared" si="3"/>
        <v>0</v>
      </c>
      <c r="AI28" s="48">
        <f t="shared" si="3"/>
        <v>0</v>
      </c>
      <c r="AJ28" s="48">
        <f t="shared" si="3"/>
        <v>0</v>
      </c>
      <c r="AK28" s="48">
        <f t="shared" si="3"/>
        <v>0</v>
      </c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1:102" x14ac:dyDescent="0.2">
      <c r="A29" s="47" t="s">
        <v>4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48">
        <f t="shared" si="3"/>
        <v>0</v>
      </c>
      <c r="AI29" s="48">
        <f t="shared" si="3"/>
        <v>0</v>
      </c>
      <c r="AJ29" s="48">
        <f t="shared" si="3"/>
        <v>0</v>
      </c>
      <c r="AK29" s="48">
        <f t="shared" si="3"/>
        <v>0</v>
      </c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102" x14ac:dyDescent="0.2">
      <c r="A30" s="47" t="s">
        <v>5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48">
        <f t="shared" si="3"/>
        <v>0</v>
      </c>
      <c r="AI30" s="48">
        <f t="shared" si="3"/>
        <v>0</v>
      </c>
      <c r="AJ30" s="48">
        <f t="shared" si="3"/>
        <v>0</v>
      </c>
      <c r="AK30" s="48">
        <f t="shared" si="3"/>
        <v>0</v>
      </c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102" x14ac:dyDescent="0.2">
      <c r="A31" s="47" t="s">
        <v>6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48">
        <f t="shared" si="3"/>
        <v>0</v>
      </c>
      <c r="AI31" s="48">
        <f t="shared" si="3"/>
        <v>0</v>
      </c>
      <c r="AJ31" s="48">
        <f t="shared" si="3"/>
        <v>0</v>
      </c>
      <c r="AK31" s="48">
        <f t="shared" si="3"/>
        <v>0</v>
      </c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102" x14ac:dyDescent="0.2">
      <c r="A32" s="106" t="s">
        <v>23</v>
      </c>
      <c r="B32" s="99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99">
        <v>0</v>
      </c>
      <c r="AH32" s="48">
        <f>B32+F32+J32+N32+R32+V32+Z32+AD32</f>
        <v>0</v>
      </c>
      <c r="AI32" s="48">
        <f>C32+G32+K32+O32+S32+W32+AA32+AE32</f>
        <v>0</v>
      </c>
      <c r="AJ32" s="48">
        <f>D32+H32+L32+P32+T32+X32+AB32+AF32</f>
        <v>0</v>
      </c>
      <c r="AK32" s="48">
        <f>E32+I32+M32+Q32+U32+Y32+AC32+AG32</f>
        <v>0</v>
      </c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102" s="10" customFormat="1" ht="13.5" thickBot="1" x14ac:dyDescent="0.25">
      <c r="A33" s="107" t="s">
        <v>17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99">
        <v>0</v>
      </c>
      <c r="AH33" s="51">
        <f t="shared" si="3"/>
        <v>0</v>
      </c>
      <c r="AI33" s="51">
        <f t="shared" si="3"/>
        <v>0</v>
      </c>
      <c r="AJ33" s="51">
        <f t="shared" si="3"/>
        <v>0</v>
      </c>
      <c r="AK33" s="51">
        <f t="shared" si="3"/>
        <v>0</v>
      </c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102" x14ac:dyDescent="0.2">
      <c r="A34" s="53" t="s">
        <v>15</v>
      </c>
      <c r="B34" s="54">
        <f t="shared" ref="B34:AG34" si="4">SUM(B25:B33)</f>
        <v>0</v>
      </c>
      <c r="C34" s="54">
        <f t="shared" si="4"/>
        <v>0</v>
      </c>
      <c r="D34" s="54">
        <f t="shared" si="4"/>
        <v>0</v>
      </c>
      <c r="E34" s="54">
        <f t="shared" si="4"/>
        <v>0</v>
      </c>
      <c r="F34" s="54">
        <f t="shared" si="4"/>
        <v>164</v>
      </c>
      <c r="G34" s="54">
        <f t="shared" si="4"/>
        <v>27</v>
      </c>
      <c r="H34" s="54">
        <f t="shared" si="4"/>
        <v>0</v>
      </c>
      <c r="I34" s="54">
        <f t="shared" si="4"/>
        <v>0</v>
      </c>
      <c r="J34" s="54">
        <f t="shared" si="4"/>
        <v>20</v>
      </c>
      <c r="K34" s="54">
        <f t="shared" si="4"/>
        <v>8</v>
      </c>
      <c r="L34" s="54">
        <f t="shared" si="4"/>
        <v>0</v>
      </c>
      <c r="M34" s="54">
        <f t="shared" si="4"/>
        <v>0</v>
      </c>
      <c r="N34" s="54">
        <f t="shared" si="4"/>
        <v>0</v>
      </c>
      <c r="O34" s="54">
        <f t="shared" si="4"/>
        <v>0</v>
      </c>
      <c r="P34" s="54">
        <f t="shared" si="4"/>
        <v>0</v>
      </c>
      <c r="Q34" s="54">
        <f t="shared" si="4"/>
        <v>0</v>
      </c>
      <c r="R34" s="54">
        <f t="shared" si="4"/>
        <v>0</v>
      </c>
      <c r="S34" s="54">
        <f t="shared" si="4"/>
        <v>0</v>
      </c>
      <c r="T34" s="54">
        <f t="shared" si="4"/>
        <v>0</v>
      </c>
      <c r="U34" s="54">
        <f t="shared" si="4"/>
        <v>0</v>
      </c>
      <c r="V34" s="54">
        <f t="shared" si="4"/>
        <v>0</v>
      </c>
      <c r="W34" s="54">
        <f t="shared" si="4"/>
        <v>0</v>
      </c>
      <c r="X34" s="54">
        <f t="shared" si="4"/>
        <v>0</v>
      </c>
      <c r="Y34" s="54">
        <f t="shared" si="4"/>
        <v>0</v>
      </c>
      <c r="Z34" s="54">
        <f t="shared" si="4"/>
        <v>0</v>
      </c>
      <c r="AA34" s="54">
        <f t="shared" si="4"/>
        <v>0</v>
      </c>
      <c r="AB34" s="54">
        <f t="shared" si="4"/>
        <v>0</v>
      </c>
      <c r="AC34" s="54">
        <f t="shared" si="4"/>
        <v>0</v>
      </c>
      <c r="AD34" s="54">
        <f t="shared" si="4"/>
        <v>0</v>
      </c>
      <c r="AE34" s="54">
        <f t="shared" si="4"/>
        <v>0</v>
      </c>
      <c r="AF34" s="54">
        <f t="shared" si="4"/>
        <v>0</v>
      </c>
      <c r="AG34" s="54">
        <f t="shared" si="4"/>
        <v>0</v>
      </c>
      <c r="AH34" s="84">
        <f>SUM(AH25:AH33)</f>
        <v>184</v>
      </c>
      <c r="AI34" s="84">
        <f>SUM(AI25:AI33)</f>
        <v>35</v>
      </c>
      <c r="AJ34" s="84">
        <f>SUM(AJ25:AJ33)</f>
        <v>0</v>
      </c>
      <c r="AK34" s="84">
        <f>SUM(AK25:AK33)</f>
        <v>0</v>
      </c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102" s="34" customFormat="1" ht="13.5" thickBot="1" x14ac:dyDescent="0.25">
      <c r="A35" s="117" t="s">
        <v>16</v>
      </c>
      <c r="B35" s="117"/>
      <c r="C35" s="117"/>
      <c r="D35" s="72">
        <f>B34+D34</f>
        <v>0</v>
      </c>
      <c r="E35" s="72">
        <f>C34+E34</f>
        <v>0</v>
      </c>
      <c r="F35" s="73"/>
      <c r="G35" s="73"/>
      <c r="H35" s="72">
        <f>F34+H34</f>
        <v>164</v>
      </c>
      <c r="I35" s="72">
        <f>G34+I34</f>
        <v>27</v>
      </c>
      <c r="J35" s="73"/>
      <c r="K35" s="73"/>
      <c r="L35" s="72">
        <f>J34+L34</f>
        <v>20</v>
      </c>
      <c r="M35" s="72">
        <f>K34+M34</f>
        <v>8</v>
      </c>
      <c r="N35" s="73"/>
      <c r="O35" s="73"/>
      <c r="P35" s="72">
        <f>N34+P34</f>
        <v>0</v>
      </c>
      <c r="Q35" s="72">
        <f>O34+Q34</f>
        <v>0</v>
      </c>
      <c r="R35" s="73"/>
      <c r="S35" s="73"/>
      <c r="T35" s="72">
        <f>R34+T34</f>
        <v>0</v>
      </c>
      <c r="U35" s="72">
        <f>S34+U34</f>
        <v>0</v>
      </c>
      <c r="V35" s="73"/>
      <c r="W35" s="73"/>
      <c r="X35" s="72">
        <f>V34+X34</f>
        <v>0</v>
      </c>
      <c r="Y35" s="72">
        <f>W34+Y34</f>
        <v>0</v>
      </c>
      <c r="Z35" s="73"/>
      <c r="AA35" s="73"/>
      <c r="AB35" s="72">
        <f>Z34+AB34</f>
        <v>0</v>
      </c>
      <c r="AC35" s="72">
        <f>AA34+AC34</f>
        <v>0</v>
      </c>
      <c r="AD35" s="73"/>
      <c r="AE35" s="73"/>
      <c r="AF35" s="72">
        <f>AD34+AF34</f>
        <v>0</v>
      </c>
      <c r="AG35" s="72">
        <f>AE34+AG34</f>
        <v>0</v>
      </c>
      <c r="AH35" s="85"/>
      <c r="AI35" s="85"/>
      <c r="AJ35" s="86">
        <f>AH34+AJ34</f>
        <v>184</v>
      </c>
      <c r="AK35" s="86">
        <f>AI34+AK34</f>
        <v>35</v>
      </c>
    </row>
    <row r="36" spans="1:102" s="17" customFormat="1" ht="13.5" thickTop="1" x14ac:dyDescent="0.2">
      <c r="A36" s="58" t="s">
        <v>24</v>
      </c>
      <c r="B36" s="19"/>
      <c r="C36" s="19"/>
      <c r="D36" s="20"/>
      <c r="E36" s="20"/>
      <c r="F36" s="21"/>
      <c r="G36" s="22"/>
      <c r="H36" s="23"/>
      <c r="I36" s="20"/>
      <c r="J36" s="21"/>
      <c r="K36" s="22"/>
      <c r="L36" s="23"/>
      <c r="M36" s="20"/>
      <c r="N36" s="21"/>
      <c r="O36" s="22"/>
      <c r="P36" s="23"/>
      <c r="Q36" s="20"/>
      <c r="R36" s="21"/>
      <c r="S36" s="22"/>
      <c r="T36" s="23"/>
      <c r="U36" s="20"/>
      <c r="V36" s="21"/>
      <c r="W36" s="22"/>
      <c r="X36" s="23"/>
      <c r="Y36" s="20"/>
      <c r="Z36" s="21"/>
      <c r="AA36" s="22"/>
      <c r="AB36" s="23"/>
      <c r="AC36" s="20"/>
      <c r="AD36" s="21"/>
      <c r="AE36" s="22"/>
      <c r="AF36" s="23"/>
      <c r="AG36" s="20"/>
      <c r="AH36" s="21"/>
      <c r="AI36" s="22"/>
      <c r="AJ36" s="20"/>
      <c r="AK36" s="20"/>
      <c r="AL36" s="16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s="17" customFormat="1" ht="13.5" thickBot="1" x14ac:dyDescent="0.25">
      <c r="A37" s="59" t="s">
        <v>25</v>
      </c>
      <c r="B37" s="99">
        <v>0</v>
      </c>
      <c r="C37" s="99">
        <v>0</v>
      </c>
      <c r="D37" s="99">
        <v>0</v>
      </c>
      <c r="E37" s="99">
        <v>0</v>
      </c>
      <c r="F37" s="99">
        <v>130</v>
      </c>
      <c r="G37" s="99">
        <v>23</v>
      </c>
      <c r="H37" s="99">
        <v>0</v>
      </c>
      <c r="I37" s="99">
        <v>0</v>
      </c>
      <c r="J37" s="99">
        <v>16</v>
      </c>
      <c r="K37" s="99">
        <v>6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99">
        <v>0</v>
      </c>
      <c r="AH37" s="26">
        <f t="shared" ref="AH37:AK38" si="5">B37+F37+J37+N37+R37+V37+Z37+AD37</f>
        <v>146</v>
      </c>
      <c r="AI37" s="26">
        <f t="shared" si="5"/>
        <v>29</v>
      </c>
      <c r="AJ37" s="26">
        <f t="shared" si="5"/>
        <v>0</v>
      </c>
      <c r="AK37" s="26">
        <f t="shared" si="5"/>
        <v>0</v>
      </c>
      <c r="AL37" s="16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s="32" customFormat="1" ht="13.5" thickBot="1" x14ac:dyDescent="0.25">
      <c r="A38" s="60" t="s">
        <v>26</v>
      </c>
      <c r="B38" s="99">
        <v>0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99">
        <v>0</v>
      </c>
      <c r="AG38" s="99">
        <v>0</v>
      </c>
      <c r="AH38" s="29">
        <f t="shared" si="5"/>
        <v>0</v>
      </c>
      <c r="AI38" s="29">
        <f t="shared" si="5"/>
        <v>0</v>
      </c>
      <c r="AJ38" s="29">
        <f t="shared" si="5"/>
        <v>0</v>
      </c>
      <c r="AK38" s="29">
        <f t="shared" si="5"/>
        <v>0</v>
      </c>
      <c r="AL38" s="30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</row>
    <row r="39" spans="1:102" s="32" customFormat="1" ht="61.5" thickTop="1" thickBot="1" x14ac:dyDescent="0.25">
      <c r="A39" s="61" t="s">
        <v>27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99">
        <v>0</v>
      </c>
      <c r="AH39" s="29">
        <f t="shared" ref="AH39:AK40" si="6">B39+F39+J39+N39+R39+V39+Z39+AD39</f>
        <v>0</v>
      </c>
      <c r="AI39" s="29">
        <f t="shared" si="6"/>
        <v>0</v>
      </c>
      <c r="AJ39" s="29">
        <f t="shared" si="6"/>
        <v>0</v>
      </c>
      <c r="AK39" s="29">
        <f t="shared" si="6"/>
        <v>0</v>
      </c>
      <c r="AL39" s="30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</row>
    <row r="40" spans="1:102" s="15" customFormat="1" ht="25.5" thickTop="1" thickBot="1" x14ac:dyDescent="0.25">
      <c r="A40" s="61" t="s">
        <v>73</v>
      </c>
      <c r="B40" s="99">
        <v>0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99">
        <v>0</v>
      </c>
      <c r="AG40" s="99">
        <v>0</v>
      </c>
      <c r="AH40" s="29">
        <f t="shared" si="6"/>
        <v>0</v>
      </c>
      <c r="AI40" s="29">
        <f t="shared" si="6"/>
        <v>0</v>
      </c>
      <c r="AJ40" s="29">
        <f t="shared" si="6"/>
        <v>0</v>
      </c>
      <c r="AK40" s="29">
        <f t="shared" si="6"/>
        <v>0</v>
      </c>
      <c r="AL40" s="16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</row>
    <row r="41" spans="1:102" s="1" customFormat="1" ht="19.5" customHeight="1" thickTop="1" thickBot="1" x14ac:dyDescent="0.3">
      <c r="A41" s="118" t="s">
        <v>61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20"/>
      <c r="AD41" s="37"/>
      <c r="AE41" s="37"/>
      <c r="AF41" s="37"/>
      <c r="AG41" s="37"/>
      <c r="AH41" s="38"/>
      <c r="AI41" s="38"/>
      <c r="AJ41" s="38"/>
      <c r="AK41" s="38"/>
      <c r="AL41" s="11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</row>
    <row r="42" spans="1:102" s="3" customFormat="1" ht="20.25" customHeight="1" thickBot="1" x14ac:dyDescent="0.25">
      <c r="A42" s="39"/>
      <c r="B42" s="113" t="s">
        <v>9</v>
      </c>
      <c r="C42" s="108"/>
      <c r="D42" s="108"/>
      <c r="E42" s="114"/>
      <c r="F42" s="108" t="s">
        <v>8</v>
      </c>
      <c r="G42" s="108"/>
      <c r="H42" s="108"/>
      <c r="I42" s="114"/>
      <c r="J42" s="115" t="s">
        <v>7</v>
      </c>
      <c r="K42" s="108"/>
      <c r="L42" s="108"/>
      <c r="M42" s="114"/>
      <c r="N42" s="115" t="s">
        <v>18</v>
      </c>
      <c r="O42" s="108"/>
      <c r="P42" s="108"/>
      <c r="Q42" s="114"/>
      <c r="R42" s="115" t="s">
        <v>20</v>
      </c>
      <c r="S42" s="108"/>
      <c r="T42" s="108"/>
      <c r="U42" s="114"/>
      <c r="V42" s="115" t="s">
        <v>14</v>
      </c>
      <c r="W42" s="108"/>
      <c r="X42" s="108"/>
      <c r="Y42" s="114"/>
      <c r="Z42" s="108" t="s">
        <v>21</v>
      </c>
      <c r="AA42" s="108"/>
      <c r="AB42" s="108"/>
      <c r="AC42" s="109"/>
      <c r="AD42" s="108" t="s">
        <v>22</v>
      </c>
      <c r="AE42" s="108"/>
      <c r="AF42" s="108"/>
      <c r="AG42" s="109"/>
      <c r="AH42" s="110" t="s">
        <v>15</v>
      </c>
      <c r="AI42" s="111"/>
      <c r="AJ42" s="111"/>
      <c r="AK42" s="112"/>
      <c r="AL42" s="12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</row>
    <row r="43" spans="1:102" s="3" customFormat="1" ht="12.75" customHeight="1" thickBot="1" x14ac:dyDescent="0.25">
      <c r="A43" s="39"/>
      <c r="B43" s="113" t="s">
        <v>12</v>
      </c>
      <c r="C43" s="109"/>
      <c r="D43" s="108" t="s">
        <v>13</v>
      </c>
      <c r="E43" s="114"/>
      <c r="F43" s="108" t="s">
        <v>12</v>
      </c>
      <c r="G43" s="109"/>
      <c r="H43" s="113" t="s">
        <v>13</v>
      </c>
      <c r="I43" s="114"/>
      <c r="J43" s="115" t="s">
        <v>12</v>
      </c>
      <c r="K43" s="109"/>
      <c r="L43" s="108" t="s">
        <v>13</v>
      </c>
      <c r="M43" s="114"/>
      <c r="N43" s="115" t="s">
        <v>12</v>
      </c>
      <c r="O43" s="109"/>
      <c r="P43" s="108" t="s">
        <v>13</v>
      </c>
      <c r="Q43" s="114"/>
      <c r="R43" s="115" t="s">
        <v>12</v>
      </c>
      <c r="S43" s="109"/>
      <c r="T43" s="108" t="s">
        <v>13</v>
      </c>
      <c r="U43" s="114"/>
      <c r="V43" s="115" t="s">
        <v>12</v>
      </c>
      <c r="W43" s="109"/>
      <c r="X43" s="108" t="s">
        <v>13</v>
      </c>
      <c r="Y43" s="114"/>
      <c r="Z43" s="108" t="s">
        <v>12</v>
      </c>
      <c r="AA43" s="109"/>
      <c r="AB43" s="108" t="s">
        <v>13</v>
      </c>
      <c r="AC43" s="109"/>
      <c r="AD43" s="108" t="s">
        <v>12</v>
      </c>
      <c r="AE43" s="109"/>
      <c r="AF43" s="108" t="s">
        <v>13</v>
      </c>
      <c r="AG43" s="109"/>
      <c r="AH43" s="110" t="s">
        <v>12</v>
      </c>
      <c r="AI43" s="116"/>
      <c r="AJ43" s="111" t="s">
        <v>13</v>
      </c>
      <c r="AK43" s="112"/>
      <c r="AL43" s="12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</row>
    <row r="44" spans="1:102" s="1" customFormat="1" ht="14.25" customHeight="1" thickBot="1" x14ac:dyDescent="0.25">
      <c r="A44" s="40"/>
      <c r="B44" s="64" t="s">
        <v>10</v>
      </c>
      <c r="C44" s="65" t="s">
        <v>11</v>
      </c>
      <c r="D44" s="64" t="s">
        <v>10</v>
      </c>
      <c r="E44" s="66" t="s">
        <v>11</v>
      </c>
      <c r="F44" s="64" t="s">
        <v>10</v>
      </c>
      <c r="G44" s="65" t="s">
        <v>11</v>
      </c>
      <c r="H44" s="64" t="s">
        <v>10</v>
      </c>
      <c r="I44" s="66" t="s">
        <v>11</v>
      </c>
      <c r="J44" s="64" t="s">
        <v>10</v>
      </c>
      <c r="K44" s="65" t="s">
        <v>11</v>
      </c>
      <c r="L44" s="64" t="s">
        <v>10</v>
      </c>
      <c r="M44" s="66" t="s">
        <v>11</v>
      </c>
      <c r="N44" s="64" t="s">
        <v>10</v>
      </c>
      <c r="O44" s="65" t="s">
        <v>11</v>
      </c>
      <c r="P44" s="64" t="s">
        <v>10</v>
      </c>
      <c r="Q44" s="66" t="s">
        <v>11</v>
      </c>
      <c r="R44" s="64" t="s">
        <v>10</v>
      </c>
      <c r="S44" s="65" t="s">
        <v>11</v>
      </c>
      <c r="T44" s="64" t="s">
        <v>10</v>
      </c>
      <c r="U44" s="66" t="s">
        <v>11</v>
      </c>
      <c r="V44" s="64" t="s">
        <v>10</v>
      </c>
      <c r="W44" s="65" t="s">
        <v>11</v>
      </c>
      <c r="X44" s="64" t="s">
        <v>10</v>
      </c>
      <c r="Y44" s="66" t="s">
        <v>11</v>
      </c>
      <c r="Z44" s="64" t="s">
        <v>10</v>
      </c>
      <c r="AA44" s="65" t="s">
        <v>11</v>
      </c>
      <c r="AB44" s="64" t="s">
        <v>10</v>
      </c>
      <c r="AC44" s="67" t="s">
        <v>11</v>
      </c>
      <c r="AD44" s="64" t="s">
        <v>10</v>
      </c>
      <c r="AE44" s="65" t="s">
        <v>11</v>
      </c>
      <c r="AF44" s="64" t="s">
        <v>10</v>
      </c>
      <c r="AG44" s="67" t="s">
        <v>11</v>
      </c>
      <c r="AH44" s="45" t="s">
        <v>10</v>
      </c>
      <c r="AI44" s="46" t="s">
        <v>11</v>
      </c>
      <c r="AJ44" s="45" t="s">
        <v>10</v>
      </c>
      <c r="AK44" s="45" t="s">
        <v>11</v>
      </c>
      <c r="AL44" s="11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</row>
    <row r="45" spans="1:102" x14ac:dyDescent="0.2">
      <c r="A45" s="47" t="s">
        <v>0</v>
      </c>
      <c r="B45" s="68">
        <f>(B65+B85+B245+B265)</f>
        <v>0</v>
      </c>
      <c r="C45" s="68">
        <f t="shared" ref="C45:AG53" si="7">(C65+C85+C245+C265)</f>
        <v>0</v>
      </c>
      <c r="D45" s="68">
        <f t="shared" si="7"/>
        <v>0</v>
      </c>
      <c r="E45" s="68">
        <f t="shared" si="7"/>
        <v>0</v>
      </c>
      <c r="F45" s="68">
        <f t="shared" si="7"/>
        <v>3</v>
      </c>
      <c r="G45" s="68">
        <f t="shared" si="7"/>
        <v>3</v>
      </c>
      <c r="H45" s="68">
        <f t="shared" si="7"/>
        <v>0</v>
      </c>
      <c r="I45" s="68">
        <f t="shared" si="7"/>
        <v>0</v>
      </c>
      <c r="J45" s="68">
        <f t="shared" si="7"/>
        <v>13</v>
      </c>
      <c r="K45" s="68">
        <f t="shared" si="7"/>
        <v>9</v>
      </c>
      <c r="L45" s="68">
        <f t="shared" si="7"/>
        <v>0</v>
      </c>
      <c r="M45" s="68">
        <f t="shared" si="7"/>
        <v>0</v>
      </c>
      <c r="N45" s="68">
        <f t="shared" si="7"/>
        <v>0</v>
      </c>
      <c r="O45" s="68">
        <f t="shared" si="7"/>
        <v>0</v>
      </c>
      <c r="P45" s="68">
        <f t="shared" si="7"/>
        <v>0</v>
      </c>
      <c r="Q45" s="68">
        <f t="shared" si="7"/>
        <v>0</v>
      </c>
      <c r="R45" s="68">
        <f t="shared" si="7"/>
        <v>0</v>
      </c>
      <c r="S45" s="68">
        <f t="shared" si="7"/>
        <v>0</v>
      </c>
      <c r="T45" s="68">
        <f t="shared" si="7"/>
        <v>0</v>
      </c>
      <c r="U45" s="68">
        <f t="shared" si="7"/>
        <v>0</v>
      </c>
      <c r="V45" s="68">
        <f t="shared" si="7"/>
        <v>0</v>
      </c>
      <c r="W45" s="68">
        <f t="shared" si="7"/>
        <v>0</v>
      </c>
      <c r="X45" s="68">
        <f t="shared" si="7"/>
        <v>0</v>
      </c>
      <c r="Y45" s="68">
        <f t="shared" si="7"/>
        <v>0</v>
      </c>
      <c r="Z45" s="68">
        <f t="shared" si="7"/>
        <v>34</v>
      </c>
      <c r="AA45" s="68">
        <f t="shared" si="7"/>
        <v>13</v>
      </c>
      <c r="AB45" s="68">
        <f t="shared" si="7"/>
        <v>4</v>
      </c>
      <c r="AC45" s="68">
        <f t="shared" si="7"/>
        <v>4</v>
      </c>
      <c r="AD45" s="68">
        <f t="shared" si="7"/>
        <v>0</v>
      </c>
      <c r="AE45" s="68">
        <f t="shared" si="7"/>
        <v>0</v>
      </c>
      <c r="AF45" s="68">
        <f t="shared" si="7"/>
        <v>0</v>
      </c>
      <c r="AG45" s="68">
        <f t="shared" si="7"/>
        <v>0</v>
      </c>
      <c r="AH45" s="48">
        <f>B45+F45+J45+N45+R45+V45+Z45+AD45</f>
        <v>50</v>
      </c>
      <c r="AI45" s="48">
        <f>C45+G45+K45+O45+S45+W45+AA45+AE45</f>
        <v>25</v>
      </c>
      <c r="AJ45" s="48">
        <f>D45+H45+L45+P45+T45+X45+AB45+AF45</f>
        <v>4</v>
      </c>
      <c r="AK45" s="49">
        <f>E45+I45+M45+Q45+U45+Y45+AC45+AG45</f>
        <v>4</v>
      </c>
    </row>
    <row r="46" spans="1:102" x14ac:dyDescent="0.2">
      <c r="A46" s="47" t="s">
        <v>1</v>
      </c>
      <c r="B46" s="68">
        <f t="shared" ref="B46:Q53" si="8">(B66+B86+B246+B266)</f>
        <v>0</v>
      </c>
      <c r="C46" s="68">
        <f t="shared" si="8"/>
        <v>0</v>
      </c>
      <c r="D46" s="68">
        <f t="shared" si="8"/>
        <v>0</v>
      </c>
      <c r="E46" s="68">
        <f t="shared" si="8"/>
        <v>0</v>
      </c>
      <c r="F46" s="68">
        <f t="shared" si="8"/>
        <v>11</v>
      </c>
      <c r="G46" s="68">
        <f t="shared" si="8"/>
        <v>9</v>
      </c>
      <c r="H46" s="68">
        <f t="shared" si="8"/>
        <v>0</v>
      </c>
      <c r="I46" s="68">
        <f t="shared" si="8"/>
        <v>0</v>
      </c>
      <c r="J46" s="68">
        <f t="shared" si="8"/>
        <v>41</v>
      </c>
      <c r="K46" s="68">
        <f t="shared" si="8"/>
        <v>24</v>
      </c>
      <c r="L46" s="68">
        <f t="shared" si="8"/>
        <v>0</v>
      </c>
      <c r="M46" s="68">
        <f t="shared" si="8"/>
        <v>0</v>
      </c>
      <c r="N46" s="68">
        <f t="shared" si="8"/>
        <v>0</v>
      </c>
      <c r="O46" s="68">
        <f t="shared" si="8"/>
        <v>0</v>
      </c>
      <c r="P46" s="68">
        <f t="shared" si="8"/>
        <v>0</v>
      </c>
      <c r="Q46" s="68">
        <f t="shared" si="8"/>
        <v>0</v>
      </c>
      <c r="R46" s="68">
        <f t="shared" si="7"/>
        <v>2</v>
      </c>
      <c r="S46" s="68">
        <f t="shared" si="7"/>
        <v>1</v>
      </c>
      <c r="T46" s="68">
        <f t="shared" si="7"/>
        <v>0</v>
      </c>
      <c r="U46" s="68">
        <f t="shared" si="7"/>
        <v>0</v>
      </c>
      <c r="V46" s="68">
        <f t="shared" si="7"/>
        <v>0</v>
      </c>
      <c r="W46" s="68">
        <f t="shared" si="7"/>
        <v>0</v>
      </c>
      <c r="X46" s="68">
        <f t="shared" si="7"/>
        <v>0</v>
      </c>
      <c r="Y46" s="68">
        <f t="shared" si="7"/>
        <v>0</v>
      </c>
      <c r="Z46" s="68">
        <f t="shared" si="7"/>
        <v>26</v>
      </c>
      <c r="AA46" s="68">
        <f t="shared" si="7"/>
        <v>8</v>
      </c>
      <c r="AB46" s="68">
        <f t="shared" si="7"/>
        <v>5</v>
      </c>
      <c r="AC46" s="68">
        <f t="shared" si="7"/>
        <v>5</v>
      </c>
      <c r="AD46" s="68">
        <f t="shared" si="7"/>
        <v>0</v>
      </c>
      <c r="AE46" s="68">
        <f t="shared" si="7"/>
        <v>0</v>
      </c>
      <c r="AF46" s="68">
        <f t="shared" si="7"/>
        <v>0</v>
      </c>
      <c r="AG46" s="68">
        <f t="shared" si="7"/>
        <v>0</v>
      </c>
      <c r="AH46" s="48">
        <f t="shared" ref="AH46:AK53" si="9">B46+F46+J46+N46+R46+V46+Z46+AD46</f>
        <v>80</v>
      </c>
      <c r="AI46" s="48">
        <f t="shared" si="9"/>
        <v>42</v>
      </c>
      <c r="AJ46" s="48">
        <f t="shared" si="9"/>
        <v>5</v>
      </c>
      <c r="AK46" s="49">
        <f t="shared" si="9"/>
        <v>5</v>
      </c>
    </row>
    <row r="47" spans="1:102" x14ac:dyDescent="0.2">
      <c r="A47" s="47" t="s">
        <v>2</v>
      </c>
      <c r="B47" s="68">
        <f t="shared" si="8"/>
        <v>4</v>
      </c>
      <c r="C47" s="68">
        <f t="shared" si="7"/>
        <v>4</v>
      </c>
      <c r="D47" s="68">
        <f t="shared" si="7"/>
        <v>0</v>
      </c>
      <c r="E47" s="68">
        <f t="shared" si="7"/>
        <v>0</v>
      </c>
      <c r="F47" s="68">
        <f t="shared" si="7"/>
        <v>92</v>
      </c>
      <c r="G47" s="68">
        <f t="shared" si="7"/>
        <v>79</v>
      </c>
      <c r="H47" s="68">
        <f t="shared" si="7"/>
        <v>10</v>
      </c>
      <c r="I47" s="68">
        <f t="shared" si="7"/>
        <v>69</v>
      </c>
      <c r="J47" s="68">
        <f t="shared" si="7"/>
        <v>224</v>
      </c>
      <c r="K47" s="68">
        <f t="shared" si="7"/>
        <v>134</v>
      </c>
      <c r="L47" s="68">
        <f t="shared" si="7"/>
        <v>0</v>
      </c>
      <c r="M47" s="68">
        <f t="shared" si="7"/>
        <v>0</v>
      </c>
      <c r="N47" s="68">
        <f t="shared" si="7"/>
        <v>13</v>
      </c>
      <c r="O47" s="68">
        <f t="shared" si="7"/>
        <v>11</v>
      </c>
      <c r="P47" s="68">
        <f t="shared" si="7"/>
        <v>0</v>
      </c>
      <c r="Q47" s="68">
        <f t="shared" si="7"/>
        <v>0</v>
      </c>
      <c r="R47" s="68">
        <f t="shared" si="7"/>
        <v>90</v>
      </c>
      <c r="S47" s="68">
        <f t="shared" si="7"/>
        <v>44</v>
      </c>
      <c r="T47" s="68">
        <f t="shared" si="7"/>
        <v>42</v>
      </c>
      <c r="U47" s="68">
        <f t="shared" si="7"/>
        <v>61</v>
      </c>
      <c r="V47" s="68">
        <f t="shared" si="7"/>
        <v>54</v>
      </c>
      <c r="W47" s="68">
        <f t="shared" si="7"/>
        <v>54</v>
      </c>
      <c r="X47" s="68">
        <f t="shared" si="7"/>
        <v>0</v>
      </c>
      <c r="Y47" s="68">
        <f t="shared" si="7"/>
        <v>0</v>
      </c>
      <c r="Z47" s="68">
        <f t="shared" si="7"/>
        <v>203</v>
      </c>
      <c r="AA47" s="68">
        <f t="shared" si="7"/>
        <v>51</v>
      </c>
      <c r="AB47" s="68">
        <f t="shared" si="7"/>
        <v>8</v>
      </c>
      <c r="AC47" s="68">
        <f t="shared" si="7"/>
        <v>40</v>
      </c>
      <c r="AD47" s="68">
        <f t="shared" si="7"/>
        <v>0</v>
      </c>
      <c r="AE47" s="68">
        <f t="shared" si="7"/>
        <v>0</v>
      </c>
      <c r="AF47" s="68">
        <f t="shared" si="7"/>
        <v>0</v>
      </c>
      <c r="AG47" s="68">
        <f t="shared" si="7"/>
        <v>0</v>
      </c>
      <c r="AH47" s="48">
        <f t="shared" si="9"/>
        <v>680</v>
      </c>
      <c r="AI47" s="48">
        <f t="shared" si="9"/>
        <v>377</v>
      </c>
      <c r="AJ47" s="48">
        <f t="shared" si="9"/>
        <v>60</v>
      </c>
      <c r="AK47" s="49">
        <f t="shared" si="9"/>
        <v>170</v>
      </c>
    </row>
    <row r="48" spans="1:102" x14ac:dyDescent="0.2">
      <c r="A48" s="47" t="s">
        <v>3</v>
      </c>
      <c r="B48" s="68">
        <f t="shared" si="8"/>
        <v>0</v>
      </c>
      <c r="C48" s="68">
        <f t="shared" si="7"/>
        <v>0</v>
      </c>
      <c r="D48" s="68">
        <f t="shared" si="7"/>
        <v>0</v>
      </c>
      <c r="E48" s="68">
        <f t="shared" si="7"/>
        <v>0</v>
      </c>
      <c r="F48" s="68">
        <f t="shared" si="7"/>
        <v>0</v>
      </c>
      <c r="G48" s="68">
        <f t="shared" si="7"/>
        <v>0</v>
      </c>
      <c r="H48" s="68">
        <f t="shared" si="7"/>
        <v>0</v>
      </c>
      <c r="I48" s="68">
        <f t="shared" si="7"/>
        <v>0</v>
      </c>
      <c r="J48" s="68">
        <f t="shared" si="7"/>
        <v>0</v>
      </c>
      <c r="K48" s="68">
        <f t="shared" si="7"/>
        <v>0</v>
      </c>
      <c r="L48" s="68">
        <f t="shared" si="7"/>
        <v>0</v>
      </c>
      <c r="M48" s="68">
        <f t="shared" si="7"/>
        <v>0</v>
      </c>
      <c r="N48" s="68">
        <f t="shared" si="7"/>
        <v>0</v>
      </c>
      <c r="O48" s="68">
        <f t="shared" si="7"/>
        <v>0</v>
      </c>
      <c r="P48" s="68">
        <f t="shared" si="7"/>
        <v>0</v>
      </c>
      <c r="Q48" s="68">
        <f t="shared" si="7"/>
        <v>0</v>
      </c>
      <c r="R48" s="68">
        <f t="shared" si="7"/>
        <v>0</v>
      </c>
      <c r="S48" s="68">
        <f t="shared" si="7"/>
        <v>0</v>
      </c>
      <c r="T48" s="68">
        <f t="shared" si="7"/>
        <v>3</v>
      </c>
      <c r="U48" s="68">
        <f t="shared" si="7"/>
        <v>2</v>
      </c>
      <c r="V48" s="68">
        <f t="shared" si="7"/>
        <v>0</v>
      </c>
      <c r="W48" s="68">
        <f t="shared" si="7"/>
        <v>0</v>
      </c>
      <c r="X48" s="68">
        <f t="shared" si="7"/>
        <v>0</v>
      </c>
      <c r="Y48" s="68">
        <f t="shared" si="7"/>
        <v>0</v>
      </c>
      <c r="Z48" s="68">
        <f t="shared" si="7"/>
        <v>0</v>
      </c>
      <c r="AA48" s="68">
        <f t="shared" si="7"/>
        <v>0</v>
      </c>
      <c r="AB48" s="68">
        <f t="shared" si="7"/>
        <v>0</v>
      </c>
      <c r="AC48" s="68">
        <f t="shared" si="7"/>
        <v>0</v>
      </c>
      <c r="AD48" s="68">
        <f t="shared" si="7"/>
        <v>0</v>
      </c>
      <c r="AE48" s="68">
        <f t="shared" si="7"/>
        <v>0</v>
      </c>
      <c r="AF48" s="68">
        <f t="shared" si="7"/>
        <v>0</v>
      </c>
      <c r="AG48" s="68">
        <f t="shared" si="7"/>
        <v>0</v>
      </c>
      <c r="AH48" s="48">
        <f t="shared" si="9"/>
        <v>0</v>
      </c>
      <c r="AI48" s="48">
        <f t="shared" si="9"/>
        <v>0</v>
      </c>
      <c r="AJ48" s="48">
        <f t="shared" si="9"/>
        <v>3</v>
      </c>
      <c r="AK48" s="49">
        <f t="shared" si="9"/>
        <v>2</v>
      </c>
    </row>
    <row r="49" spans="1:102" x14ac:dyDescent="0.2">
      <c r="A49" s="47" t="s">
        <v>4</v>
      </c>
      <c r="B49" s="68">
        <f t="shared" si="8"/>
        <v>0</v>
      </c>
      <c r="C49" s="68">
        <f t="shared" si="7"/>
        <v>0</v>
      </c>
      <c r="D49" s="68">
        <f t="shared" si="7"/>
        <v>3</v>
      </c>
      <c r="E49" s="68">
        <f t="shared" si="7"/>
        <v>27</v>
      </c>
      <c r="F49" s="68">
        <f t="shared" si="7"/>
        <v>0</v>
      </c>
      <c r="G49" s="68">
        <f t="shared" si="7"/>
        <v>0</v>
      </c>
      <c r="H49" s="68">
        <f t="shared" si="7"/>
        <v>1</v>
      </c>
      <c r="I49" s="68">
        <f t="shared" si="7"/>
        <v>5</v>
      </c>
      <c r="J49" s="68">
        <f t="shared" si="7"/>
        <v>0</v>
      </c>
      <c r="K49" s="68">
        <f t="shared" si="7"/>
        <v>0</v>
      </c>
      <c r="L49" s="68">
        <f t="shared" si="7"/>
        <v>0</v>
      </c>
      <c r="M49" s="68">
        <f t="shared" si="7"/>
        <v>0</v>
      </c>
      <c r="N49" s="68">
        <f t="shared" si="7"/>
        <v>0</v>
      </c>
      <c r="O49" s="68">
        <f t="shared" si="7"/>
        <v>33</v>
      </c>
      <c r="P49" s="68">
        <f t="shared" si="7"/>
        <v>16</v>
      </c>
      <c r="Q49" s="68">
        <f t="shared" si="7"/>
        <v>0</v>
      </c>
      <c r="R49" s="68">
        <f t="shared" si="7"/>
        <v>9</v>
      </c>
      <c r="S49" s="68">
        <f t="shared" si="7"/>
        <v>4</v>
      </c>
      <c r="T49" s="68">
        <f t="shared" si="7"/>
        <v>0</v>
      </c>
      <c r="U49" s="68">
        <f t="shared" si="7"/>
        <v>0</v>
      </c>
      <c r="V49" s="68">
        <f t="shared" si="7"/>
        <v>0</v>
      </c>
      <c r="W49" s="68">
        <f t="shared" si="7"/>
        <v>0</v>
      </c>
      <c r="X49" s="68">
        <f t="shared" si="7"/>
        <v>0</v>
      </c>
      <c r="Y49" s="68">
        <f t="shared" si="7"/>
        <v>0</v>
      </c>
      <c r="Z49" s="68">
        <f t="shared" si="7"/>
        <v>6</v>
      </c>
      <c r="AA49" s="68">
        <f t="shared" si="7"/>
        <v>2</v>
      </c>
      <c r="AB49" s="68">
        <f t="shared" si="7"/>
        <v>13</v>
      </c>
      <c r="AC49" s="68">
        <f t="shared" si="7"/>
        <v>10</v>
      </c>
      <c r="AD49" s="68">
        <f t="shared" si="7"/>
        <v>0</v>
      </c>
      <c r="AE49" s="68">
        <f t="shared" si="7"/>
        <v>0</v>
      </c>
      <c r="AF49" s="68">
        <f t="shared" si="7"/>
        <v>0</v>
      </c>
      <c r="AG49" s="68">
        <f t="shared" si="7"/>
        <v>0</v>
      </c>
      <c r="AH49" s="48">
        <f t="shared" si="9"/>
        <v>15</v>
      </c>
      <c r="AI49" s="48">
        <f t="shared" si="9"/>
        <v>39</v>
      </c>
      <c r="AJ49" s="48">
        <f t="shared" si="9"/>
        <v>33</v>
      </c>
      <c r="AK49" s="49">
        <f t="shared" si="9"/>
        <v>42</v>
      </c>
    </row>
    <row r="50" spans="1:102" x14ac:dyDescent="0.2">
      <c r="A50" s="69" t="s">
        <v>5</v>
      </c>
      <c r="B50" s="68">
        <f t="shared" si="8"/>
        <v>0</v>
      </c>
      <c r="C50" s="68">
        <f t="shared" si="7"/>
        <v>0</v>
      </c>
      <c r="D50" s="68">
        <f t="shared" si="7"/>
        <v>0</v>
      </c>
      <c r="E50" s="68">
        <f t="shared" si="7"/>
        <v>0</v>
      </c>
      <c r="F50" s="68">
        <f t="shared" si="7"/>
        <v>0</v>
      </c>
      <c r="G50" s="68">
        <f t="shared" si="7"/>
        <v>0</v>
      </c>
      <c r="H50" s="68">
        <f t="shared" si="7"/>
        <v>0</v>
      </c>
      <c r="I50" s="68">
        <f t="shared" si="7"/>
        <v>0</v>
      </c>
      <c r="J50" s="68">
        <f t="shared" si="7"/>
        <v>0</v>
      </c>
      <c r="K50" s="68">
        <f t="shared" si="7"/>
        <v>0</v>
      </c>
      <c r="L50" s="68">
        <f t="shared" si="7"/>
        <v>0</v>
      </c>
      <c r="M50" s="68">
        <f t="shared" si="7"/>
        <v>0</v>
      </c>
      <c r="N50" s="68">
        <f t="shared" si="7"/>
        <v>0</v>
      </c>
      <c r="O50" s="68">
        <f t="shared" si="7"/>
        <v>15</v>
      </c>
      <c r="P50" s="68">
        <f t="shared" si="7"/>
        <v>2</v>
      </c>
      <c r="Q50" s="68">
        <f t="shared" si="7"/>
        <v>0</v>
      </c>
      <c r="R50" s="68">
        <f t="shared" si="7"/>
        <v>0</v>
      </c>
      <c r="S50" s="68">
        <f t="shared" si="7"/>
        <v>0</v>
      </c>
      <c r="T50" s="68">
        <f t="shared" si="7"/>
        <v>3</v>
      </c>
      <c r="U50" s="68">
        <f t="shared" si="7"/>
        <v>2</v>
      </c>
      <c r="V50" s="68">
        <f t="shared" si="7"/>
        <v>0</v>
      </c>
      <c r="W50" s="68">
        <f t="shared" si="7"/>
        <v>0</v>
      </c>
      <c r="X50" s="68">
        <f t="shared" si="7"/>
        <v>0</v>
      </c>
      <c r="Y50" s="68">
        <f t="shared" si="7"/>
        <v>0</v>
      </c>
      <c r="Z50" s="68">
        <f t="shared" si="7"/>
        <v>0</v>
      </c>
      <c r="AA50" s="68">
        <f t="shared" si="7"/>
        <v>0</v>
      </c>
      <c r="AB50" s="68">
        <f t="shared" si="7"/>
        <v>13</v>
      </c>
      <c r="AC50" s="68">
        <f t="shared" si="7"/>
        <v>3</v>
      </c>
      <c r="AD50" s="68">
        <f t="shared" si="7"/>
        <v>0</v>
      </c>
      <c r="AE50" s="68">
        <f t="shared" si="7"/>
        <v>0</v>
      </c>
      <c r="AF50" s="68">
        <f t="shared" si="7"/>
        <v>0</v>
      </c>
      <c r="AG50" s="68">
        <f t="shared" si="7"/>
        <v>0</v>
      </c>
      <c r="AH50" s="48">
        <f t="shared" si="9"/>
        <v>0</v>
      </c>
      <c r="AI50" s="48">
        <f t="shared" si="9"/>
        <v>15</v>
      </c>
      <c r="AJ50" s="48">
        <f t="shared" si="9"/>
        <v>18</v>
      </c>
      <c r="AK50" s="49">
        <f t="shared" si="9"/>
        <v>5</v>
      </c>
    </row>
    <row r="51" spans="1:102" s="9" customFormat="1" x14ac:dyDescent="0.2">
      <c r="A51" s="69" t="s">
        <v>6</v>
      </c>
      <c r="B51" s="68">
        <f t="shared" si="8"/>
        <v>0</v>
      </c>
      <c r="C51" s="68">
        <f t="shared" si="7"/>
        <v>0</v>
      </c>
      <c r="D51" s="68">
        <f t="shared" si="7"/>
        <v>2</v>
      </c>
      <c r="E51" s="68">
        <f t="shared" si="7"/>
        <v>5</v>
      </c>
      <c r="F51" s="68">
        <f t="shared" si="7"/>
        <v>0</v>
      </c>
      <c r="G51" s="68">
        <f t="shared" si="7"/>
        <v>0</v>
      </c>
      <c r="H51" s="68">
        <f t="shared" si="7"/>
        <v>0</v>
      </c>
      <c r="I51" s="68">
        <f t="shared" si="7"/>
        <v>0</v>
      </c>
      <c r="J51" s="68">
        <f t="shared" si="7"/>
        <v>0</v>
      </c>
      <c r="K51" s="68">
        <f t="shared" si="7"/>
        <v>0</v>
      </c>
      <c r="L51" s="68">
        <f t="shared" si="7"/>
        <v>0</v>
      </c>
      <c r="M51" s="68">
        <f t="shared" si="7"/>
        <v>0</v>
      </c>
      <c r="N51" s="68">
        <f t="shared" si="7"/>
        <v>0</v>
      </c>
      <c r="O51" s="68">
        <f t="shared" si="7"/>
        <v>0</v>
      </c>
      <c r="P51" s="68">
        <f t="shared" si="7"/>
        <v>0</v>
      </c>
      <c r="Q51" s="68">
        <f t="shared" si="7"/>
        <v>0</v>
      </c>
      <c r="R51" s="68">
        <f t="shared" si="7"/>
        <v>0</v>
      </c>
      <c r="S51" s="68">
        <f t="shared" si="7"/>
        <v>0</v>
      </c>
      <c r="T51" s="68">
        <f t="shared" si="7"/>
        <v>0</v>
      </c>
      <c r="U51" s="68">
        <f t="shared" si="7"/>
        <v>0</v>
      </c>
      <c r="V51" s="68">
        <f t="shared" si="7"/>
        <v>0</v>
      </c>
      <c r="W51" s="68">
        <f t="shared" si="7"/>
        <v>0</v>
      </c>
      <c r="X51" s="68">
        <f t="shared" si="7"/>
        <v>0</v>
      </c>
      <c r="Y51" s="68">
        <f t="shared" si="7"/>
        <v>0</v>
      </c>
      <c r="Z51" s="68">
        <f t="shared" si="7"/>
        <v>0</v>
      </c>
      <c r="AA51" s="68">
        <f t="shared" si="7"/>
        <v>0</v>
      </c>
      <c r="AB51" s="68">
        <f t="shared" si="7"/>
        <v>0</v>
      </c>
      <c r="AC51" s="68">
        <f t="shared" si="7"/>
        <v>0</v>
      </c>
      <c r="AD51" s="68">
        <f t="shared" si="7"/>
        <v>0</v>
      </c>
      <c r="AE51" s="68">
        <f t="shared" si="7"/>
        <v>0</v>
      </c>
      <c r="AF51" s="68">
        <f t="shared" si="7"/>
        <v>0</v>
      </c>
      <c r="AG51" s="68">
        <f t="shared" si="7"/>
        <v>0</v>
      </c>
      <c r="AH51" s="48">
        <f t="shared" si="9"/>
        <v>0</v>
      </c>
      <c r="AI51" s="48">
        <f t="shared" si="9"/>
        <v>0</v>
      </c>
      <c r="AJ51" s="48">
        <f t="shared" si="9"/>
        <v>2</v>
      </c>
      <c r="AK51" s="49">
        <f t="shared" si="9"/>
        <v>5</v>
      </c>
      <c r="AL51" s="13"/>
    </row>
    <row r="52" spans="1:102" s="9" customFormat="1" x14ac:dyDescent="0.2">
      <c r="A52" s="69" t="s">
        <v>23</v>
      </c>
      <c r="B52" s="68">
        <f t="shared" si="8"/>
        <v>9</v>
      </c>
      <c r="C52" s="68">
        <f t="shared" si="7"/>
        <v>6</v>
      </c>
      <c r="D52" s="68">
        <f t="shared" si="7"/>
        <v>0</v>
      </c>
      <c r="E52" s="68">
        <f t="shared" si="7"/>
        <v>0</v>
      </c>
      <c r="F52" s="68">
        <f t="shared" si="7"/>
        <v>18</v>
      </c>
      <c r="G52" s="68">
        <f t="shared" si="7"/>
        <v>15</v>
      </c>
      <c r="H52" s="68">
        <f t="shared" si="7"/>
        <v>0</v>
      </c>
      <c r="I52" s="68">
        <f t="shared" si="7"/>
        <v>0</v>
      </c>
      <c r="J52" s="68">
        <f t="shared" si="7"/>
        <v>44</v>
      </c>
      <c r="K52" s="68">
        <f t="shared" si="7"/>
        <v>24</v>
      </c>
      <c r="L52" s="68">
        <f t="shared" si="7"/>
        <v>0</v>
      </c>
      <c r="M52" s="68">
        <f t="shared" si="7"/>
        <v>0</v>
      </c>
      <c r="N52" s="68">
        <f t="shared" si="7"/>
        <v>0</v>
      </c>
      <c r="O52" s="68">
        <f t="shared" si="7"/>
        <v>0</v>
      </c>
      <c r="P52" s="68">
        <f t="shared" si="7"/>
        <v>0</v>
      </c>
      <c r="Q52" s="68">
        <f t="shared" si="7"/>
        <v>0</v>
      </c>
      <c r="R52" s="68">
        <f t="shared" si="7"/>
        <v>22</v>
      </c>
      <c r="S52" s="68">
        <f t="shared" si="7"/>
        <v>12</v>
      </c>
      <c r="T52" s="68">
        <f t="shared" si="7"/>
        <v>3</v>
      </c>
      <c r="U52" s="68">
        <f t="shared" si="7"/>
        <v>3</v>
      </c>
      <c r="V52" s="68">
        <f t="shared" si="7"/>
        <v>4</v>
      </c>
      <c r="W52" s="68">
        <f t="shared" si="7"/>
        <v>4</v>
      </c>
      <c r="X52" s="68">
        <f t="shared" si="7"/>
        <v>0</v>
      </c>
      <c r="Y52" s="68">
        <f t="shared" si="7"/>
        <v>0</v>
      </c>
      <c r="Z52" s="68">
        <f t="shared" si="7"/>
        <v>16</v>
      </c>
      <c r="AA52" s="68">
        <f t="shared" si="7"/>
        <v>4</v>
      </c>
      <c r="AB52" s="68">
        <f t="shared" si="7"/>
        <v>0</v>
      </c>
      <c r="AC52" s="68">
        <f t="shared" si="7"/>
        <v>0</v>
      </c>
      <c r="AD52" s="68">
        <f t="shared" si="7"/>
        <v>0</v>
      </c>
      <c r="AE52" s="68">
        <f t="shared" si="7"/>
        <v>0</v>
      </c>
      <c r="AF52" s="68">
        <f t="shared" si="7"/>
        <v>0</v>
      </c>
      <c r="AG52" s="68">
        <f t="shared" si="7"/>
        <v>0</v>
      </c>
      <c r="AH52" s="48">
        <f>B52+F52+J52+N52+R52+V52+Z52+AD52</f>
        <v>113</v>
      </c>
      <c r="AI52" s="48">
        <f>C52+G52+K52+O52+S52+W52+AA52+AE52</f>
        <v>65</v>
      </c>
      <c r="AJ52" s="48">
        <f>D52+H52+L52+P52+T52+X52+AB52+AF52</f>
        <v>3</v>
      </c>
      <c r="AK52" s="49">
        <f>E52+I52+M52+Q52+U52+Y52+AC52+AG52</f>
        <v>3</v>
      </c>
      <c r="AL52" s="13"/>
    </row>
    <row r="53" spans="1:102" s="10" customFormat="1" ht="13.5" thickBot="1" x14ac:dyDescent="0.25">
      <c r="A53" s="70" t="s">
        <v>17</v>
      </c>
      <c r="B53" s="68">
        <f t="shared" si="8"/>
        <v>0</v>
      </c>
      <c r="C53" s="68">
        <f t="shared" si="7"/>
        <v>0</v>
      </c>
      <c r="D53" s="68">
        <f t="shared" si="7"/>
        <v>0</v>
      </c>
      <c r="E53" s="68">
        <f t="shared" si="7"/>
        <v>0</v>
      </c>
      <c r="F53" s="68">
        <f t="shared" si="7"/>
        <v>0</v>
      </c>
      <c r="G53" s="68">
        <f t="shared" si="7"/>
        <v>0</v>
      </c>
      <c r="H53" s="68">
        <f t="shared" si="7"/>
        <v>0</v>
      </c>
      <c r="I53" s="68">
        <f t="shared" si="7"/>
        <v>0</v>
      </c>
      <c r="J53" s="68">
        <f t="shared" si="7"/>
        <v>0</v>
      </c>
      <c r="K53" s="68">
        <f t="shared" si="7"/>
        <v>0</v>
      </c>
      <c r="L53" s="68">
        <f t="shared" si="7"/>
        <v>0</v>
      </c>
      <c r="M53" s="68">
        <f t="shared" si="7"/>
        <v>0</v>
      </c>
      <c r="N53" s="68">
        <f t="shared" si="7"/>
        <v>0</v>
      </c>
      <c r="O53" s="68">
        <f t="shared" si="7"/>
        <v>0</v>
      </c>
      <c r="P53" s="68">
        <f t="shared" si="7"/>
        <v>0</v>
      </c>
      <c r="Q53" s="68">
        <f t="shared" si="7"/>
        <v>0</v>
      </c>
      <c r="R53" s="68">
        <f t="shared" si="7"/>
        <v>0</v>
      </c>
      <c r="S53" s="68">
        <f t="shared" si="7"/>
        <v>0</v>
      </c>
      <c r="T53" s="68">
        <f t="shared" si="7"/>
        <v>0</v>
      </c>
      <c r="U53" s="68">
        <f t="shared" si="7"/>
        <v>0</v>
      </c>
      <c r="V53" s="68">
        <f t="shared" si="7"/>
        <v>0</v>
      </c>
      <c r="W53" s="68">
        <f t="shared" si="7"/>
        <v>0</v>
      </c>
      <c r="X53" s="68">
        <f t="shared" si="7"/>
        <v>0</v>
      </c>
      <c r="Y53" s="68">
        <f t="shared" ref="Y53:AG53" si="10">(Y73+Y93+Y253+Y273)</f>
        <v>0</v>
      </c>
      <c r="Z53" s="68">
        <f t="shared" si="10"/>
        <v>18</v>
      </c>
      <c r="AA53" s="68">
        <f t="shared" si="10"/>
        <v>12</v>
      </c>
      <c r="AB53" s="68">
        <f t="shared" si="10"/>
        <v>0</v>
      </c>
      <c r="AC53" s="68">
        <f t="shared" si="10"/>
        <v>0</v>
      </c>
      <c r="AD53" s="68">
        <f t="shared" si="10"/>
        <v>0</v>
      </c>
      <c r="AE53" s="68">
        <f t="shared" si="10"/>
        <v>0</v>
      </c>
      <c r="AF53" s="68">
        <f t="shared" si="10"/>
        <v>0</v>
      </c>
      <c r="AG53" s="68">
        <f t="shared" si="10"/>
        <v>0</v>
      </c>
      <c r="AH53" s="51">
        <f t="shared" si="9"/>
        <v>18</v>
      </c>
      <c r="AI53" s="51">
        <f t="shared" si="9"/>
        <v>12</v>
      </c>
      <c r="AJ53" s="51">
        <f t="shared" si="9"/>
        <v>0</v>
      </c>
      <c r="AK53" s="52">
        <f t="shared" si="9"/>
        <v>0</v>
      </c>
      <c r="AL53" s="13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102" x14ac:dyDescent="0.2">
      <c r="A54" s="53" t="s">
        <v>15</v>
      </c>
      <c r="B54" s="54">
        <f t="shared" ref="B54:AK54" si="11">SUM(B45:B53)</f>
        <v>13</v>
      </c>
      <c r="C54" s="54">
        <f t="shared" si="11"/>
        <v>10</v>
      </c>
      <c r="D54" s="54">
        <f t="shared" si="11"/>
        <v>5</v>
      </c>
      <c r="E54" s="54">
        <f t="shared" si="11"/>
        <v>32</v>
      </c>
      <c r="F54" s="54">
        <f t="shared" si="11"/>
        <v>124</v>
      </c>
      <c r="G54" s="54">
        <f t="shared" si="11"/>
        <v>106</v>
      </c>
      <c r="H54" s="54">
        <f t="shared" si="11"/>
        <v>11</v>
      </c>
      <c r="I54" s="54">
        <f t="shared" si="11"/>
        <v>74</v>
      </c>
      <c r="J54" s="54">
        <f t="shared" si="11"/>
        <v>322</v>
      </c>
      <c r="K54" s="54">
        <f t="shared" si="11"/>
        <v>191</v>
      </c>
      <c r="L54" s="54">
        <f t="shared" si="11"/>
        <v>0</v>
      </c>
      <c r="M54" s="54">
        <f t="shared" si="11"/>
        <v>0</v>
      </c>
      <c r="N54" s="54">
        <f t="shared" si="11"/>
        <v>13</v>
      </c>
      <c r="O54" s="54">
        <f t="shared" si="11"/>
        <v>59</v>
      </c>
      <c r="P54" s="54">
        <f t="shared" si="11"/>
        <v>18</v>
      </c>
      <c r="Q54" s="54">
        <f t="shared" si="11"/>
        <v>0</v>
      </c>
      <c r="R54" s="54">
        <f t="shared" si="11"/>
        <v>123</v>
      </c>
      <c r="S54" s="54">
        <f t="shared" si="11"/>
        <v>61</v>
      </c>
      <c r="T54" s="54">
        <f t="shared" si="11"/>
        <v>51</v>
      </c>
      <c r="U54" s="54">
        <f t="shared" si="11"/>
        <v>68</v>
      </c>
      <c r="V54" s="54">
        <f t="shared" si="11"/>
        <v>58</v>
      </c>
      <c r="W54" s="54">
        <f t="shared" si="11"/>
        <v>58</v>
      </c>
      <c r="X54" s="54">
        <f t="shared" si="11"/>
        <v>0</v>
      </c>
      <c r="Y54" s="54">
        <f t="shared" si="11"/>
        <v>0</v>
      </c>
      <c r="Z54" s="54">
        <f t="shared" si="11"/>
        <v>303</v>
      </c>
      <c r="AA54" s="54">
        <f t="shared" si="11"/>
        <v>90</v>
      </c>
      <c r="AB54" s="54">
        <f t="shared" si="11"/>
        <v>43</v>
      </c>
      <c r="AC54" s="54">
        <f t="shared" si="11"/>
        <v>62</v>
      </c>
      <c r="AD54" s="54">
        <f t="shared" si="11"/>
        <v>0</v>
      </c>
      <c r="AE54" s="54">
        <f t="shared" si="11"/>
        <v>0</v>
      </c>
      <c r="AF54" s="54">
        <f t="shared" si="11"/>
        <v>0</v>
      </c>
      <c r="AG54" s="54">
        <f t="shared" si="11"/>
        <v>0</v>
      </c>
      <c r="AH54" s="54">
        <f t="shared" si="11"/>
        <v>956</v>
      </c>
      <c r="AI54" s="54">
        <f t="shared" si="11"/>
        <v>575</v>
      </c>
      <c r="AJ54" s="54">
        <f t="shared" si="11"/>
        <v>128</v>
      </c>
      <c r="AK54" s="54">
        <f t="shared" si="11"/>
        <v>236</v>
      </c>
    </row>
    <row r="55" spans="1:102" s="34" customFormat="1" ht="13.5" thickBot="1" x14ac:dyDescent="0.25">
      <c r="A55" s="117" t="s">
        <v>16</v>
      </c>
      <c r="B55" s="117"/>
      <c r="C55" s="117"/>
      <c r="D55" s="72">
        <f>B54+D54</f>
        <v>18</v>
      </c>
      <c r="E55" s="72">
        <f>C54+E54</f>
        <v>42</v>
      </c>
      <c r="F55" s="73"/>
      <c r="G55" s="73"/>
      <c r="H55" s="72">
        <f>F54+H54</f>
        <v>135</v>
      </c>
      <c r="I55" s="72">
        <f>G54+I54</f>
        <v>180</v>
      </c>
      <c r="J55" s="73"/>
      <c r="K55" s="73"/>
      <c r="L55" s="72">
        <f>J54+L54</f>
        <v>322</v>
      </c>
      <c r="M55" s="72">
        <f>K54+M54</f>
        <v>191</v>
      </c>
      <c r="N55" s="73"/>
      <c r="O55" s="73"/>
      <c r="P55" s="72">
        <f>N54+P54</f>
        <v>31</v>
      </c>
      <c r="Q55" s="72">
        <f>O54+Q54</f>
        <v>59</v>
      </c>
      <c r="R55" s="73"/>
      <c r="S55" s="73"/>
      <c r="T55" s="72">
        <f>R54+T54</f>
        <v>174</v>
      </c>
      <c r="U55" s="72">
        <f>S54+U54</f>
        <v>129</v>
      </c>
      <c r="V55" s="73"/>
      <c r="W55" s="73"/>
      <c r="X55" s="72">
        <f>V54+X54</f>
        <v>58</v>
      </c>
      <c r="Y55" s="72">
        <f>W54+Y54</f>
        <v>58</v>
      </c>
      <c r="Z55" s="73"/>
      <c r="AA55" s="73"/>
      <c r="AB55" s="72">
        <f>Z54+AB54</f>
        <v>346</v>
      </c>
      <c r="AC55" s="72">
        <f>AA54+AC54</f>
        <v>152</v>
      </c>
      <c r="AD55" s="73"/>
      <c r="AE55" s="73"/>
      <c r="AF55" s="72">
        <f>AD54+AF54</f>
        <v>0</v>
      </c>
      <c r="AG55" s="72">
        <f>AE54+AG54</f>
        <v>0</v>
      </c>
      <c r="AH55" s="73"/>
      <c r="AI55" s="73"/>
      <c r="AJ55" s="72">
        <f>AH54+AJ54</f>
        <v>1084</v>
      </c>
      <c r="AK55" s="72">
        <f>AI54+AK54</f>
        <v>811</v>
      </c>
      <c r="AL55" s="33"/>
    </row>
    <row r="56" spans="1:102" s="17" customFormat="1" ht="13.5" thickTop="1" x14ac:dyDescent="0.2">
      <c r="A56" s="58" t="s">
        <v>24</v>
      </c>
      <c r="B56" s="19"/>
      <c r="C56" s="19"/>
      <c r="D56" s="20"/>
      <c r="E56" s="20"/>
      <c r="F56" s="21"/>
      <c r="G56" s="22"/>
      <c r="H56" s="23"/>
      <c r="I56" s="20"/>
      <c r="J56" s="21"/>
      <c r="K56" s="22"/>
      <c r="L56" s="23"/>
      <c r="M56" s="20"/>
      <c r="N56" s="21"/>
      <c r="O56" s="22"/>
      <c r="P56" s="23"/>
      <c r="Q56" s="20"/>
      <c r="R56" s="21"/>
      <c r="S56" s="22"/>
      <c r="T56" s="23"/>
      <c r="U56" s="20"/>
      <c r="V56" s="21"/>
      <c r="W56" s="22"/>
      <c r="X56" s="23"/>
      <c r="Y56" s="20"/>
      <c r="Z56" s="21"/>
      <c r="AA56" s="22"/>
      <c r="AB56" s="23"/>
      <c r="AC56" s="20"/>
      <c r="AD56" s="21"/>
      <c r="AE56" s="22"/>
      <c r="AF56" s="23"/>
      <c r="AG56" s="20"/>
      <c r="AH56" s="21"/>
      <c r="AI56" s="22"/>
      <c r="AJ56" s="20"/>
      <c r="AK56" s="20"/>
      <c r="AL56" s="16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</row>
    <row r="57" spans="1:102" s="17" customFormat="1" ht="13.5" thickBot="1" x14ac:dyDescent="0.25">
      <c r="A57" s="59" t="s">
        <v>25</v>
      </c>
      <c r="B57" s="26">
        <f>(B77+B97+B257+B277)</f>
        <v>13</v>
      </c>
      <c r="C57" s="26">
        <f t="shared" ref="C57:AG59" si="12">(C77+C97+C257+C277)</f>
        <v>10</v>
      </c>
      <c r="D57" s="26">
        <f t="shared" si="12"/>
        <v>0</v>
      </c>
      <c r="E57" s="26">
        <f t="shared" si="12"/>
        <v>0</v>
      </c>
      <c r="F57" s="26">
        <f t="shared" si="12"/>
        <v>100</v>
      </c>
      <c r="G57" s="26">
        <f t="shared" si="12"/>
        <v>89</v>
      </c>
      <c r="H57" s="26">
        <f t="shared" si="12"/>
        <v>10</v>
      </c>
      <c r="I57" s="26">
        <f t="shared" si="12"/>
        <v>60</v>
      </c>
      <c r="J57" s="26">
        <f t="shared" si="12"/>
        <v>279</v>
      </c>
      <c r="K57" s="26">
        <f t="shared" si="12"/>
        <v>162</v>
      </c>
      <c r="L57" s="26">
        <f t="shared" si="12"/>
        <v>0</v>
      </c>
      <c r="M57" s="26">
        <f t="shared" si="12"/>
        <v>0</v>
      </c>
      <c r="N57" s="26">
        <f t="shared" si="12"/>
        <v>0</v>
      </c>
      <c r="O57" s="26">
        <f t="shared" si="12"/>
        <v>12</v>
      </c>
      <c r="P57" s="26">
        <f t="shared" si="12"/>
        <v>10</v>
      </c>
      <c r="Q57" s="26">
        <f t="shared" si="12"/>
        <v>0</v>
      </c>
      <c r="R57" s="26">
        <f t="shared" si="12"/>
        <v>100</v>
      </c>
      <c r="S57" s="26">
        <f t="shared" si="12"/>
        <v>41</v>
      </c>
      <c r="T57" s="26">
        <f t="shared" si="12"/>
        <v>39</v>
      </c>
      <c r="U57" s="26">
        <f t="shared" si="12"/>
        <v>50</v>
      </c>
      <c r="V57" s="26">
        <f t="shared" si="12"/>
        <v>48</v>
      </c>
      <c r="W57" s="26">
        <f t="shared" si="12"/>
        <v>48</v>
      </c>
      <c r="X57" s="26">
        <f t="shared" si="12"/>
        <v>0</v>
      </c>
      <c r="Y57" s="26">
        <f t="shared" si="12"/>
        <v>0</v>
      </c>
      <c r="Z57" s="26">
        <f t="shared" si="12"/>
        <v>235</v>
      </c>
      <c r="AA57" s="26">
        <f t="shared" si="12"/>
        <v>72</v>
      </c>
      <c r="AB57" s="26">
        <f t="shared" si="12"/>
        <v>16</v>
      </c>
      <c r="AC57" s="26">
        <f t="shared" si="12"/>
        <v>45</v>
      </c>
      <c r="AD57" s="26">
        <f t="shared" si="12"/>
        <v>0</v>
      </c>
      <c r="AE57" s="26">
        <f t="shared" si="12"/>
        <v>0</v>
      </c>
      <c r="AF57" s="26">
        <f t="shared" si="12"/>
        <v>0</v>
      </c>
      <c r="AG57" s="26">
        <f t="shared" si="12"/>
        <v>0</v>
      </c>
      <c r="AH57" s="26">
        <f t="shared" ref="AH57:AK58" si="13">B57+F57+J57+N57+R57+V57+Z57+AD57</f>
        <v>775</v>
      </c>
      <c r="AI57" s="26">
        <f t="shared" si="13"/>
        <v>434</v>
      </c>
      <c r="AJ57" s="26">
        <f t="shared" si="13"/>
        <v>75</v>
      </c>
      <c r="AK57" s="74">
        <f t="shared" si="13"/>
        <v>155</v>
      </c>
      <c r="AL57" s="16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</row>
    <row r="58" spans="1:102" s="32" customFormat="1" ht="13.5" thickBot="1" x14ac:dyDescent="0.25">
      <c r="A58" s="60" t="s">
        <v>26</v>
      </c>
      <c r="B58" s="26">
        <f t="shared" ref="B58:Q59" si="14">(B78+B98+B258+B278)</f>
        <v>0</v>
      </c>
      <c r="C58" s="26">
        <f t="shared" si="14"/>
        <v>0</v>
      </c>
      <c r="D58" s="26">
        <f t="shared" si="14"/>
        <v>0</v>
      </c>
      <c r="E58" s="26">
        <f t="shared" si="14"/>
        <v>0</v>
      </c>
      <c r="F58" s="26">
        <f t="shared" si="14"/>
        <v>0</v>
      </c>
      <c r="G58" s="26">
        <f t="shared" si="14"/>
        <v>0</v>
      </c>
      <c r="H58" s="26">
        <f t="shared" si="14"/>
        <v>0</v>
      </c>
      <c r="I58" s="26">
        <f t="shared" si="14"/>
        <v>0</v>
      </c>
      <c r="J58" s="26">
        <f t="shared" si="14"/>
        <v>0</v>
      </c>
      <c r="K58" s="26">
        <f t="shared" si="14"/>
        <v>0</v>
      </c>
      <c r="L58" s="26">
        <f t="shared" si="14"/>
        <v>0</v>
      </c>
      <c r="M58" s="26">
        <f t="shared" si="14"/>
        <v>0</v>
      </c>
      <c r="N58" s="26">
        <f t="shared" si="14"/>
        <v>0</v>
      </c>
      <c r="O58" s="26">
        <f t="shared" si="14"/>
        <v>0</v>
      </c>
      <c r="P58" s="26">
        <f t="shared" si="14"/>
        <v>0</v>
      </c>
      <c r="Q58" s="26">
        <f t="shared" si="14"/>
        <v>0</v>
      </c>
      <c r="R58" s="26">
        <f t="shared" si="12"/>
        <v>0</v>
      </c>
      <c r="S58" s="26">
        <f t="shared" si="12"/>
        <v>0</v>
      </c>
      <c r="T58" s="26">
        <f t="shared" si="12"/>
        <v>0</v>
      </c>
      <c r="U58" s="26">
        <f t="shared" si="12"/>
        <v>0</v>
      </c>
      <c r="V58" s="26">
        <f t="shared" si="12"/>
        <v>0</v>
      </c>
      <c r="W58" s="26">
        <f t="shared" si="12"/>
        <v>0</v>
      </c>
      <c r="X58" s="26">
        <f t="shared" si="12"/>
        <v>0</v>
      </c>
      <c r="Y58" s="26">
        <f t="shared" si="12"/>
        <v>0</v>
      </c>
      <c r="Z58" s="26">
        <f t="shared" si="12"/>
        <v>0</v>
      </c>
      <c r="AA58" s="26">
        <f t="shared" si="12"/>
        <v>0</v>
      </c>
      <c r="AB58" s="26">
        <f t="shared" si="12"/>
        <v>0</v>
      </c>
      <c r="AC58" s="26">
        <f t="shared" si="12"/>
        <v>0</v>
      </c>
      <c r="AD58" s="26">
        <f t="shared" si="12"/>
        <v>0</v>
      </c>
      <c r="AE58" s="26">
        <f t="shared" si="12"/>
        <v>0</v>
      </c>
      <c r="AF58" s="26">
        <f t="shared" si="12"/>
        <v>0</v>
      </c>
      <c r="AG58" s="26">
        <f t="shared" si="12"/>
        <v>0</v>
      </c>
      <c r="AH58" s="29">
        <f t="shared" si="13"/>
        <v>0</v>
      </c>
      <c r="AI58" s="29">
        <f t="shared" si="13"/>
        <v>0</v>
      </c>
      <c r="AJ58" s="29">
        <f t="shared" si="13"/>
        <v>0</v>
      </c>
      <c r="AK58" s="29">
        <f t="shared" si="13"/>
        <v>0</v>
      </c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</row>
    <row r="59" spans="1:102" s="32" customFormat="1" ht="61.5" thickTop="1" thickBot="1" x14ac:dyDescent="0.25">
      <c r="A59" s="61" t="s">
        <v>27</v>
      </c>
      <c r="B59" s="26">
        <f t="shared" si="14"/>
        <v>0</v>
      </c>
      <c r="C59" s="26">
        <f t="shared" si="12"/>
        <v>0</v>
      </c>
      <c r="D59" s="26">
        <f t="shared" si="12"/>
        <v>0</v>
      </c>
      <c r="E59" s="26">
        <f t="shared" si="12"/>
        <v>0</v>
      </c>
      <c r="F59" s="26">
        <f t="shared" si="12"/>
        <v>0</v>
      </c>
      <c r="G59" s="26">
        <f t="shared" si="12"/>
        <v>0</v>
      </c>
      <c r="H59" s="26">
        <f t="shared" si="12"/>
        <v>0</v>
      </c>
      <c r="I59" s="26">
        <f t="shared" si="12"/>
        <v>0</v>
      </c>
      <c r="J59" s="26">
        <f t="shared" si="12"/>
        <v>0</v>
      </c>
      <c r="K59" s="26">
        <f t="shared" si="12"/>
        <v>0</v>
      </c>
      <c r="L59" s="26">
        <f t="shared" si="12"/>
        <v>0</v>
      </c>
      <c r="M59" s="26">
        <f t="shared" si="12"/>
        <v>0</v>
      </c>
      <c r="N59" s="26">
        <f t="shared" si="12"/>
        <v>0</v>
      </c>
      <c r="O59" s="26">
        <f t="shared" si="12"/>
        <v>0</v>
      </c>
      <c r="P59" s="26">
        <f t="shared" si="12"/>
        <v>0</v>
      </c>
      <c r="Q59" s="26">
        <f t="shared" si="12"/>
        <v>0</v>
      </c>
      <c r="R59" s="26">
        <f t="shared" si="12"/>
        <v>0</v>
      </c>
      <c r="S59" s="26">
        <f t="shared" si="12"/>
        <v>0</v>
      </c>
      <c r="T59" s="26">
        <f t="shared" si="12"/>
        <v>0</v>
      </c>
      <c r="U59" s="26">
        <f t="shared" si="12"/>
        <v>0</v>
      </c>
      <c r="V59" s="26">
        <f t="shared" si="12"/>
        <v>0</v>
      </c>
      <c r="W59" s="26">
        <f t="shared" si="12"/>
        <v>0</v>
      </c>
      <c r="X59" s="26">
        <f t="shared" si="12"/>
        <v>0</v>
      </c>
      <c r="Y59" s="26">
        <f t="shared" si="12"/>
        <v>0</v>
      </c>
      <c r="Z59" s="26">
        <f t="shared" si="12"/>
        <v>0</v>
      </c>
      <c r="AA59" s="26">
        <f t="shared" si="12"/>
        <v>0</v>
      </c>
      <c r="AB59" s="26">
        <f t="shared" si="12"/>
        <v>0</v>
      </c>
      <c r="AC59" s="26">
        <f t="shared" si="12"/>
        <v>0</v>
      </c>
      <c r="AD59" s="26">
        <f t="shared" si="12"/>
        <v>0</v>
      </c>
      <c r="AE59" s="26">
        <f t="shared" si="12"/>
        <v>0</v>
      </c>
      <c r="AF59" s="26">
        <f t="shared" si="12"/>
        <v>0</v>
      </c>
      <c r="AG59" s="26">
        <f t="shared" si="12"/>
        <v>0</v>
      </c>
      <c r="AH59" s="29">
        <f>B59+F59+J59+N59+R59+V59+Z59+AD59</f>
        <v>0</v>
      </c>
      <c r="AI59" s="29">
        <f>C59+G59+K59+O59+S59+W59+AA59+AE59</f>
        <v>0</v>
      </c>
      <c r="AJ59" s="29">
        <f>D59+H59+L59+P59+T59+X59+AB59+AF59</f>
        <v>0</v>
      </c>
      <c r="AK59" s="29">
        <f>E59+I59+M59+Q59+U59+Y59+AC59+AG59</f>
        <v>0</v>
      </c>
      <c r="AL59" s="30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</row>
    <row r="60" spans="1:102" s="9" customFormat="1" ht="13.5" thickTop="1" x14ac:dyDescent="0.2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13"/>
    </row>
    <row r="61" spans="1:102" s="1" customFormat="1" ht="21.75" customHeight="1" thickBot="1" x14ac:dyDescent="0.3">
      <c r="A61" s="118" t="s">
        <v>72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20"/>
      <c r="AD61" s="37"/>
      <c r="AE61" s="37"/>
      <c r="AF61" s="37"/>
      <c r="AG61" s="37"/>
      <c r="AH61" s="38"/>
      <c r="AI61" s="38"/>
      <c r="AJ61" s="38"/>
      <c r="AK61" s="38"/>
      <c r="AL61" s="11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</row>
    <row r="62" spans="1:102" s="3" customFormat="1" ht="20.25" customHeight="1" thickBot="1" x14ac:dyDescent="0.25">
      <c r="A62" s="39"/>
      <c r="B62" s="113" t="s">
        <v>9</v>
      </c>
      <c r="C62" s="108"/>
      <c r="D62" s="108"/>
      <c r="E62" s="114"/>
      <c r="F62" s="108" t="s">
        <v>8</v>
      </c>
      <c r="G62" s="108"/>
      <c r="H62" s="108"/>
      <c r="I62" s="114"/>
      <c r="J62" s="115" t="s">
        <v>7</v>
      </c>
      <c r="K62" s="108"/>
      <c r="L62" s="108"/>
      <c r="M62" s="114"/>
      <c r="N62" s="115" t="s">
        <v>18</v>
      </c>
      <c r="O62" s="108"/>
      <c r="P62" s="108"/>
      <c r="Q62" s="114"/>
      <c r="R62" s="115" t="s">
        <v>20</v>
      </c>
      <c r="S62" s="108"/>
      <c r="T62" s="108"/>
      <c r="U62" s="114"/>
      <c r="V62" s="115" t="s">
        <v>14</v>
      </c>
      <c r="W62" s="108"/>
      <c r="X62" s="108"/>
      <c r="Y62" s="114"/>
      <c r="Z62" s="108" t="s">
        <v>21</v>
      </c>
      <c r="AA62" s="108"/>
      <c r="AB62" s="108"/>
      <c r="AC62" s="109"/>
      <c r="AD62" s="108" t="s">
        <v>22</v>
      </c>
      <c r="AE62" s="108"/>
      <c r="AF62" s="108"/>
      <c r="AG62" s="109"/>
      <c r="AH62" s="110" t="s">
        <v>15</v>
      </c>
      <c r="AI62" s="111"/>
      <c r="AJ62" s="111"/>
      <c r="AK62" s="112"/>
      <c r="AL62" s="12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</row>
    <row r="63" spans="1:102" s="3" customFormat="1" ht="12.75" customHeight="1" thickBot="1" x14ac:dyDescent="0.25">
      <c r="A63" s="39"/>
      <c r="B63" s="113" t="s">
        <v>12</v>
      </c>
      <c r="C63" s="109"/>
      <c r="D63" s="108" t="s">
        <v>13</v>
      </c>
      <c r="E63" s="114"/>
      <c r="F63" s="108" t="s">
        <v>12</v>
      </c>
      <c r="G63" s="109"/>
      <c r="H63" s="113" t="s">
        <v>13</v>
      </c>
      <c r="I63" s="114"/>
      <c r="J63" s="115" t="s">
        <v>12</v>
      </c>
      <c r="K63" s="109"/>
      <c r="L63" s="108" t="s">
        <v>13</v>
      </c>
      <c r="M63" s="114"/>
      <c r="N63" s="115" t="s">
        <v>12</v>
      </c>
      <c r="O63" s="109"/>
      <c r="P63" s="108" t="s">
        <v>13</v>
      </c>
      <c r="Q63" s="114"/>
      <c r="R63" s="115" t="s">
        <v>12</v>
      </c>
      <c r="S63" s="109"/>
      <c r="T63" s="108" t="s">
        <v>13</v>
      </c>
      <c r="U63" s="114"/>
      <c r="V63" s="115" t="s">
        <v>12</v>
      </c>
      <c r="W63" s="109"/>
      <c r="X63" s="108" t="s">
        <v>13</v>
      </c>
      <c r="Y63" s="114"/>
      <c r="Z63" s="108" t="s">
        <v>12</v>
      </c>
      <c r="AA63" s="109"/>
      <c r="AB63" s="108" t="s">
        <v>13</v>
      </c>
      <c r="AC63" s="109"/>
      <c r="AD63" s="108" t="s">
        <v>12</v>
      </c>
      <c r="AE63" s="109"/>
      <c r="AF63" s="108" t="s">
        <v>13</v>
      </c>
      <c r="AG63" s="109"/>
      <c r="AH63" s="110" t="s">
        <v>12</v>
      </c>
      <c r="AI63" s="116"/>
      <c r="AJ63" s="111" t="s">
        <v>13</v>
      </c>
      <c r="AK63" s="112"/>
      <c r="AL63" s="12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</row>
    <row r="64" spans="1:102" s="1" customFormat="1" ht="14.25" customHeight="1" thickBot="1" x14ac:dyDescent="0.25">
      <c r="A64" s="40"/>
      <c r="B64" s="41" t="s">
        <v>10</v>
      </c>
      <c r="C64" s="42" t="s">
        <v>11</v>
      </c>
      <c r="D64" s="41" t="s">
        <v>10</v>
      </c>
      <c r="E64" s="43" t="s">
        <v>11</v>
      </c>
      <c r="F64" s="41" t="s">
        <v>10</v>
      </c>
      <c r="G64" s="42" t="s">
        <v>11</v>
      </c>
      <c r="H64" s="41" t="s">
        <v>10</v>
      </c>
      <c r="I64" s="43" t="s">
        <v>11</v>
      </c>
      <c r="J64" s="41" t="s">
        <v>10</v>
      </c>
      <c r="K64" s="42" t="s">
        <v>11</v>
      </c>
      <c r="L64" s="41" t="s">
        <v>10</v>
      </c>
      <c r="M64" s="43" t="s">
        <v>11</v>
      </c>
      <c r="N64" s="41" t="s">
        <v>10</v>
      </c>
      <c r="O64" s="42" t="s">
        <v>11</v>
      </c>
      <c r="P64" s="41" t="s">
        <v>10</v>
      </c>
      <c r="Q64" s="43" t="s">
        <v>11</v>
      </c>
      <c r="R64" s="41" t="s">
        <v>10</v>
      </c>
      <c r="S64" s="42" t="s">
        <v>11</v>
      </c>
      <c r="T64" s="41" t="s">
        <v>10</v>
      </c>
      <c r="U64" s="43" t="s">
        <v>11</v>
      </c>
      <c r="V64" s="41" t="s">
        <v>10</v>
      </c>
      <c r="W64" s="42" t="s">
        <v>11</v>
      </c>
      <c r="X64" s="41" t="s">
        <v>10</v>
      </c>
      <c r="Y64" s="43" t="s">
        <v>11</v>
      </c>
      <c r="Z64" s="41" t="s">
        <v>10</v>
      </c>
      <c r="AA64" s="42" t="s">
        <v>11</v>
      </c>
      <c r="AB64" s="41" t="s">
        <v>10</v>
      </c>
      <c r="AC64" s="44" t="s">
        <v>11</v>
      </c>
      <c r="AD64" s="41" t="s">
        <v>10</v>
      </c>
      <c r="AE64" s="42" t="s">
        <v>11</v>
      </c>
      <c r="AF64" s="41" t="s">
        <v>10</v>
      </c>
      <c r="AG64" s="44" t="s">
        <v>11</v>
      </c>
      <c r="AH64" s="45" t="s">
        <v>10</v>
      </c>
      <c r="AI64" s="46" t="s">
        <v>11</v>
      </c>
      <c r="AJ64" s="45" t="s">
        <v>10</v>
      </c>
      <c r="AK64" s="45" t="s">
        <v>11</v>
      </c>
      <c r="AL64" s="11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</row>
    <row r="65" spans="1:102" x14ac:dyDescent="0.2">
      <c r="A65" s="47" t="s">
        <v>0</v>
      </c>
      <c r="B65" s="99">
        <v>0</v>
      </c>
      <c r="C65" s="99">
        <v>0</v>
      </c>
      <c r="D65" s="99">
        <v>0</v>
      </c>
      <c r="E65" s="99">
        <v>0</v>
      </c>
      <c r="F65" s="99">
        <v>3</v>
      </c>
      <c r="G65" s="99">
        <v>3</v>
      </c>
      <c r="H65" s="99">
        <v>0</v>
      </c>
      <c r="I65" s="99">
        <v>0</v>
      </c>
      <c r="J65" s="99">
        <v>7</v>
      </c>
      <c r="K65" s="99">
        <v>3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99">
        <v>30</v>
      </c>
      <c r="AA65" s="99">
        <v>11</v>
      </c>
      <c r="AB65" s="99">
        <v>4</v>
      </c>
      <c r="AC65" s="99">
        <v>4</v>
      </c>
      <c r="AD65" s="99">
        <v>0</v>
      </c>
      <c r="AE65" s="99">
        <v>0</v>
      </c>
      <c r="AF65" s="99">
        <v>0</v>
      </c>
      <c r="AG65" s="99">
        <v>0</v>
      </c>
      <c r="AH65" s="48">
        <f>B65+F65+J65+N65+R65+V65+Z65+AD65</f>
        <v>40</v>
      </c>
      <c r="AI65" s="48">
        <f>C65+G65+K65+O65+S65+W65+AA65+AE65</f>
        <v>17</v>
      </c>
      <c r="AJ65" s="48">
        <f>D65+H65+L65+P65+T65+X65+AB65+AF65</f>
        <v>4</v>
      </c>
      <c r="AK65" s="49">
        <f>E65+I65+M65+Q65+U65+Y65+AC65+AG65</f>
        <v>4</v>
      </c>
    </row>
    <row r="66" spans="1:102" x14ac:dyDescent="0.2">
      <c r="A66" s="47" t="s">
        <v>1</v>
      </c>
      <c r="B66" s="99">
        <v>0</v>
      </c>
      <c r="C66" s="99">
        <v>0</v>
      </c>
      <c r="D66" s="99">
        <v>0</v>
      </c>
      <c r="E66" s="99">
        <v>0</v>
      </c>
      <c r="F66" s="99">
        <v>11</v>
      </c>
      <c r="G66" s="99">
        <v>9</v>
      </c>
      <c r="H66" s="99">
        <v>0</v>
      </c>
      <c r="I66" s="99">
        <v>0</v>
      </c>
      <c r="J66" s="99">
        <v>26</v>
      </c>
      <c r="K66" s="99">
        <v>10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22</v>
      </c>
      <c r="AA66" s="99">
        <v>7</v>
      </c>
      <c r="AB66" s="99">
        <v>5</v>
      </c>
      <c r="AC66" s="99">
        <v>5</v>
      </c>
      <c r="AD66" s="99">
        <v>0</v>
      </c>
      <c r="AE66" s="99">
        <v>0</v>
      </c>
      <c r="AF66" s="99">
        <v>0</v>
      </c>
      <c r="AG66" s="99">
        <v>0</v>
      </c>
      <c r="AH66" s="48">
        <f t="shared" ref="AH66:AK73" si="15">B66+F66+J66+N66+R66+V66+Z66+AD66</f>
        <v>59</v>
      </c>
      <c r="AI66" s="48">
        <f t="shared" si="15"/>
        <v>26</v>
      </c>
      <c r="AJ66" s="48">
        <f t="shared" si="15"/>
        <v>5</v>
      </c>
      <c r="AK66" s="49">
        <f t="shared" si="15"/>
        <v>5</v>
      </c>
    </row>
    <row r="67" spans="1:102" x14ac:dyDescent="0.2">
      <c r="A67" s="47" t="s">
        <v>2</v>
      </c>
      <c r="B67" s="99">
        <v>4</v>
      </c>
      <c r="C67" s="99">
        <v>4</v>
      </c>
      <c r="D67" s="99">
        <v>0</v>
      </c>
      <c r="E67" s="99">
        <v>0</v>
      </c>
      <c r="F67" s="99">
        <v>41</v>
      </c>
      <c r="G67" s="99">
        <v>27</v>
      </c>
      <c r="H67" s="99">
        <v>0</v>
      </c>
      <c r="I67" s="99">
        <v>0</v>
      </c>
      <c r="J67" s="99">
        <v>121</v>
      </c>
      <c r="K67" s="99">
        <v>57</v>
      </c>
      <c r="L67" s="99">
        <v>0</v>
      </c>
      <c r="M67" s="99">
        <v>0</v>
      </c>
      <c r="N67" s="99">
        <v>13</v>
      </c>
      <c r="O67" s="99">
        <v>11</v>
      </c>
      <c r="P67" s="99">
        <v>0</v>
      </c>
      <c r="Q67" s="99">
        <v>0</v>
      </c>
      <c r="R67" s="99">
        <v>61</v>
      </c>
      <c r="S67" s="99">
        <v>22</v>
      </c>
      <c r="T67" s="99">
        <v>29</v>
      </c>
      <c r="U67" s="99">
        <v>17</v>
      </c>
      <c r="V67" s="99">
        <v>0</v>
      </c>
      <c r="W67" s="99">
        <v>0</v>
      </c>
      <c r="X67" s="99">
        <v>0</v>
      </c>
      <c r="Y67" s="99">
        <v>0</v>
      </c>
      <c r="Z67" s="99">
        <v>186</v>
      </c>
      <c r="AA67" s="99">
        <v>47</v>
      </c>
      <c r="AB67" s="99">
        <v>8</v>
      </c>
      <c r="AC67" s="99">
        <v>40</v>
      </c>
      <c r="AD67" s="99">
        <v>0</v>
      </c>
      <c r="AE67" s="99">
        <v>0</v>
      </c>
      <c r="AF67" s="99">
        <v>0</v>
      </c>
      <c r="AG67" s="99">
        <v>0</v>
      </c>
      <c r="AH67" s="48">
        <f t="shared" si="15"/>
        <v>426</v>
      </c>
      <c r="AI67" s="48">
        <f t="shared" si="15"/>
        <v>168</v>
      </c>
      <c r="AJ67" s="48">
        <f t="shared" si="15"/>
        <v>37</v>
      </c>
      <c r="AK67" s="49">
        <f t="shared" si="15"/>
        <v>57</v>
      </c>
    </row>
    <row r="68" spans="1:102" x14ac:dyDescent="0.2">
      <c r="A68" s="47" t="s">
        <v>3</v>
      </c>
      <c r="B68" s="99">
        <v>0</v>
      </c>
      <c r="C68" s="99">
        <v>0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0</v>
      </c>
      <c r="AD68" s="99">
        <v>0</v>
      </c>
      <c r="AE68" s="99">
        <v>0</v>
      </c>
      <c r="AF68" s="99">
        <v>0</v>
      </c>
      <c r="AG68" s="99">
        <v>0</v>
      </c>
      <c r="AH68" s="48">
        <f t="shared" si="15"/>
        <v>0</v>
      </c>
      <c r="AI68" s="48">
        <f t="shared" si="15"/>
        <v>0</v>
      </c>
      <c r="AJ68" s="48">
        <f t="shared" si="15"/>
        <v>0</v>
      </c>
      <c r="AK68" s="49">
        <f t="shared" si="15"/>
        <v>0</v>
      </c>
    </row>
    <row r="69" spans="1:102" x14ac:dyDescent="0.2">
      <c r="A69" s="47" t="s">
        <v>4</v>
      </c>
      <c r="B69" s="99">
        <v>0</v>
      </c>
      <c r="C69" s="99">
        <v>0</v>
      </c>
      <c r="D69" s="99">
        <v>3</v>
      </c>
      <c r="E69" s="99">
        <v>27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33</v>
      </c>
      <c r="P69" s="99">
        <v>16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6</v>
      </c>
      <c r="AA69" s="99">
        <v>2</v>
      </c>
      <c r="AB69" s="99">
        <v>13</v>
      </c>
      <c r="AC69" s="99">
        <v>10</v>
      </c>
      <c r="AD69" s="99">
        <v>0</v>
      </c>
      <c r="AE69" s="99">
        <v>0</v>
      </c>
      <c r="AF69" s="99">
        <v>0</v>
      </c>
      <c r="AG69" s="99">
        <v>0</v>
      </c>
      <c r="AH69" s="48">
        <f t="shared" si="15"/>
        <v>6</v>
      </c>
      <c r="AI69" s="48">
        <f t="shared" si="15"/>
        <v>35</v>
      </c>
      <c r="AJ69" s="48">
        <f t="shared" si="15"/>
        <v>32</v>
      </c>
      <c r="AK69" s="49">
        <f t="shared" si="15"/>
        <v>37</v>
      </c>
    </row>
    <row r="70" spans="1:102" x14ac:dyDescent="0.2">
      <c r="A70" s="47" t="s">
        <v>5</v>
      </c>
      <c r="B70" s="99">
        <v>0</v>
      </c>
      <c r="C70" s="99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15</v>
      </c>
      <c r="P70" s="99">
        <v>2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>
        <v>13</v>
      </c>
      <c r="AC70" s="99">
        <v>3</v>
      </c>
      <c r="AD70" s="99">
        <v>0</v>
      </c>
      <c r="AE70" s="99">
        <v>0</v>
      </c>
      <c r="AF70" s="99">
        <v>0</v>
      </c>
      <c r="AG70" s="99">
        <v>0</v>
      </c>
      <c r="AH70" s="48">
        <f t="shared" si="15"/>
        <v>0</v>
      </c>
      <c r="AI70" s="48">
        <f t="shared" si="15"/>
        <v>15</v>
      </c>
      <c r="AJ70" s="48">
        <f t="shared" si="15"/>
        <v>15</v>
      </c>
      <c r="AK70" s="48">
        <f t="shared" si="15"/>
        <v>3</v>
      </c>
    </row>
    <row r="71" spans="1:102" s="9" customFormat="1" x14ac:dyDescent="0.2">
      <c r="A71" s="47" t="s">
        <v>6</v>
      </c>
      <c r="B71" s="99">
        <v>0</v>
      </c>
      <c r="C71" s="99">
        <v>0</v>
      </c>
      <c r="D71" s="99">
        <v>2</v>
      </c>
      <c r="E71" s="99">
        <v>5</v>
      </c>
      <c r="F71" s="99">
        <v>0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99">
        <v>0</v>
      </c>
      <c r="AC71" s="99">
        <v>0</v>
      </c>
      <c r="AD71" s="99">
        <v>0</v>
      </c>
      <c r="AE71" s="99">
        <v>0</v>
      </c>
      <c r="AF71" s="99">
        <v>0</v>
      </c>
      <c r="AG71" s="99">
        <v>0</v>
      </c>
      <c r="AH71" s="48">
        <f t="shared" si="15"/>
        <v>0</v>
      </c>
      <c r="AI71" s="48">
        <f t="shared" si="15"/>
        <v>0</v>
      </c>
      <c r="AJ71" s="48">
        <f t="shared" si="15"/>
        <v>2</v>
      </c>
      <c r="AK71" s="48">
        <f t="shared" si="15"/>
        <v>5</v>
      </c>
      <c r="AL71" s="13"/>
    </row>
    <row r="72" spans="1:102" s="9" customFormat="1" x14ac:dyDescent="0.2">
      <c r="A72" s="47" t="s">
        <v>23</v>
      </c>
      <c r="B72" s="99">
        <v>9</v>
      </c>
      <c r="C72" s="99">
        <v>6</v>
      </c>
      <c r="D72" s="99">
        <v>0</v>
      </c>
      <c r="E72" s="99">
        <v>0</v>
      </c>
      <c r="F72" s="99">
        <v>4</v>
      </c>
      <c r="G72" s="99">
        <v>3</v>
      </c>
      <c r="H72" s="99">
        <v>0</v>
      </c>
      <c r="I72" s="99">
        <v>0</v>
      </c>
      <c r="J72" s="99">
        <v>24</v>
      </c>
      <c r="K72" s="99">
        <v>8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12</v>
      </c>
      <c r="S72" s="99">
        <v>6</v>
      </c>
      <c r="T72" s="99">
        <v>3</v>
      </c>
      <c r="U72" s="99">
        <v>3</v>
      </c>
      <c r="V72" s="99">
        <v>0</v>
      </c>
      <c r="W72" s="99">
        <v>0</v>
      </c>
      <c r="X72" s="99">
        <v>0</v>
      </c>
      <c r="Y72" s="99">
        <v>0</v>
      </c>
      <c r="Z72" s="99">
        <v>16</v>
      </c>
      <c r="AA72" s="99">
        <v>4</v>
      </c>
      <c r="AB72" s="99">
        <v>0</v>
      </c>
      <c r="AC72" s="99">
        <v>0</v>
      </c>
      <c r="AD72" s="99">
        <v>0</v>
      </c>
      <c r="AE72" s="99">
        <v>0</v>
      </c>
      <c r="AF72" s="99">
        <v>0</v>
      </c>
      <c r="AG72" s="99">
        <v>0</v>
      </c>
      <c r="AH72" s="48">
        <f>B72+F72+J72+N72+R72+V72+Z72+AD72</f>
        <v>65</v>
      </c>
      <c r="AI72" s="48">
        <f>C72+G72+K72+O72+S72+W72+AA72+AE72</f>
        <v>27</v>
      </c>
      <c r="AJ72" s="48">
        <f>D72+H72+L72+P72+T72+X72+AB72+AF72</f>
        <v>3</v>
      </c>
      <c r="AK72" s="48">
        <f>E72+I72+M72+Q72+U72+Y72+AC72+AG72</f>
        <v>3</v>
      </c>
      <c r="AL72" s="13"/>
    </row>
    <row r="73" spans="1:102" s="10" customFormat="1" ht="13.5" thickBot="1" x14ac:dyDescent="0.25">
      <c r="A73" s="75" t="s">
        <v>17</v>
      </c>
      <c r="B73" s="99">
        <v>0</v>
      </c>
      <c r="C73" s="99">
        <v>0</v>
      </c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>
        <v>0</v>
      </c>
      <c r="V73" s="99">
        <v>0</v>
      </c>
      <c r="W73" s="99">
        <v>0</v>
      </c>
      <c r="X73" s="99">
        <v>0</v>
      </c>
      <c r="Y73" s="99">
        <v>0</v>
      </c>
      <c r="Z73" s="99">
        <v>0</v>
      </c>
      <c r="AA73" s="99">
        <v>0</v>
      </c>
      <c r="AB73" s="99">
        <v>0</v>
      </c>
      <c r="AC73" s="99">
        <v>0</v>
      </c>
      <c r="AD73" s="99">
        <v>0</v>
      </c>
      <c r="AE73" s="99">
        <v>0</v>
      </c>
      <c r="AF73" s="99">
        <v>0</v>
      </c>
      <c r="AG73" s="99">
        <v>0</v>
      </c>
      <c r="AH73" s="76">
        <f t="shared" si="15"/>
        <v>0</v>
      </c>
      <c r="AI73" s="76">
        <f t="shared" si="15"/>
        <v>0</v>
      </c>
      <c r="AJ73" s="76">
        <f t="shared" si="15"/>
        <v>0</v>
      </c>
      <c r="AK73" s="77">
        <f t="shared" si="15"/>
        <v>0</v>
      </c>
      <c r="AL73" s="13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102" x14ac:dyDescent="0.2">
      <c r="A74" s="53" t="s">
        <v>15</v>
      </c>
      <c r="B74" s="54">
        <f t="shared" ref="B74:AI74" si="16">SUM(B65:B73)</f>
        <v>13</v>
      </c>
      <c r="C74" s="54">
        <f t="shared" si="16"/>
        <v>10</v>
      </c>
      <c r="D74" s="54">
        <f t="shared" si="16"/>
        <v>5</v>
      </c>
      <c r="E74" s="54">
        <f t="shared" si="16"/>
        <v>32</v>
      </c>
      <c r="F74" s="54">
        <f t="shared" si="16"/>
        <v>59</v>
      </c>
      <c r="G74" s="54">
        <f t="shared" si="16"/>
        <v>42</v>
      </c>
      <c r="H74" s="54">
        <f t="shared" si="16"/>
        <v>0</v>
      </c>
      <c r="I74" s="54">
        <f t="shared" si="16"/>
        <v>0</v>
      </c>
      <c r="J74" s="54">
        <f t="shared" si="16"/>
        <v>178</v>
      </c>
      <c r="K74" s="54">
        <f t="shared" si="16"/>
        <v>78</v>
      </c>
      <c r="L74" s="54">
        <f t="shared" si="16"/>
        <v>0</v>
      </c>
      <c r="M74" s="54">
        <f t="shared" si="16"/>
        <v>0</v>
      </c>
      <c r="N74" s="54">
        <f t="shared" si="16"/>
        <v>13</v>
      </c>
      <c r="O74" s="54">
        <f t="shared" si="16"/>
        <v>59</v>
      </c>
      <c r="P74" s="54">
        <f t="shared" si="16"/>
        <v>18</v>
      </c>
      <c r="Q74" s="54">
        <f t="shared" si="16"/>
        <v>0</v>
      </c>
      <c r="R74" s="54">
        <f t="shared" si="16"/>
        <v>73</v>
      </c>
      <c r="S74" s="54">
        <f t="shared" si="16"/>
        <v>28</v>
      </c>
      <c r="T74" s="54">
        <f t="shared" si="16"/>
        <v>32</v>
      </c>
      <c r="U74" s="54">
        <f t="shared" si="16"/>
        <v>20</v>
      </c>
      <c r="V74" s="54">
        <f t="shared" si="16"/>
        <v>0</v>
      </c>
      <c r="W74" s="54">
        <f t="shared" si="16"/>
        <v>0</v>
      </c>
      <c r="X74" s="54">
        <f t="shared" si="16"/>
        <v>0</v>
      </c>
      <c r="Y74" s="54">
        <f t="shared" si="16"/>
        <v>0</v>
      </c>
      <c r="Z74" s="54">
        <f t="shared" si="16"/>
        <v>260</v>
      </c>
      <c r="AA74" s="54">
        <f t="shared" si="16"/>
        <v>71</v>
      </c>
      <c r="AB74" s="54">
        <f t="shared" si="16"/>
        <v>43</v>
      </c>
      <c r="AC74" s="54">
        <f t="shared" si="16"/>
        <v>62</v>
      </c>
      <c r="AD74" s="54">
        <f t="shared" si="16"/>
        <v>0</v>
      </c>
      <c r="AE74" s="54">
        <f t="shared" si="16"/>
        <v>0</v>
      </c>
      <c r="AF74" s="54">
        <f t="shared" si="16"/>
        <v>0</v>
      </c>
      <c r="AG74" s="54">
        <f t="shared" si="16"/>
        <v>0</v>
      </c>
      <c r="AH74" s="54">
        <f t="shared" si="16"/>
        <v>596</v>
      </c>
      <c r="AI74" s="54">
        <f t="shared" si="16"/>
        <v>288</v>
      </c>
      <c r="AJ74" s="54">
        <f>SUM(AJ65:AJ73)</f>
        <v>98</v>
      </c>
      <c r="AK74" s="54">
        <f>SUM(AK65:AK73)</f>
        <v>114</v>
      </c>
    </row>
    <row r="75" spans="1:102" s="34" customFormat="1" ht="13.5" thickBot="1" x14ac:dyDescent="0.25">
      <c r="A75" s="117" t="s">
        <v>16</v>
      </c>
      <c r="B75" s="117"/>
      <c r="C75" s="117"/>
      <c r="D75" s="72">
        <f>B74+D74</f>
        <v>18</v>
      </c>
      <c r="E75" s="72">
        <f>C74+E74</f>
        <v>42</v>
      </c>
      <c r="F75" s="73"/>
      <c r="G75" s="73"/>
      <c r="H75" s="72">
        <f>F74+H74</f>
        <v>59</v>
      </c>
      <c r="I75" s="72">
        <f>G74+I74</f>
        <v>42</v>
      </c>
      <c r="J75" s="73"/>
      <c r="K75" s="73"/>
      <c r="L75" s="72">
        <f>J74+L74</f>
        <v>178</v>
      </c>
      <c r="M75" s="72">
        <f>K74+M74</f>
        <v>78</v>
      </c>
      <c r="N75" s="73"/>
      <c r="O75" s="73"/>
      <c r="P75" s="72">
        <f>N74+P74</f>
        <v>31</v>
      </c>
      <c r="Q75" s="72">
        <f>O74+Q74</f>
        <v>59</v>
      </c>
      <c r="R75" s="73"/>
      <c r="S75" s="73"/>
      <c r="T75" s="72">
        <f>R74+T74</f>
        <v>105</v>
      </c>
      <c r="U75" s="72">
        <f>S74+U74</f>
        <v>48</v>
      </c>
      <c r="V75" s="73"/>
      <c r="W75" s="73"/>
      <c r="X75" s="72">
        <f>V74+X74</f>
        <v>0</v>
      </c>
      <c r="Y75" s="72">
        <f>W74+Y74</f>
        <v>0</v>
      </c>
      <c r="Z75" s="73"/>
      <c r="AA75" s="73"/>
      <c r="AB75" s="72">
        <f>Z74+AB74</f>
        <v>303</v>
      </c>
      <c r="AC75" s="72">
        <f>AA74+AC74</f>
        <v>133</v>
      </c>
      <c r="AD75" s="73"/>
      <c r="AE75" s="73"/>
      <c r="AF75" s="72">
        <f>AD74+AF74</f>
        <v>0</v>
      </c>
      <c r="AG75" s="72">
        <f>AE74+AG74</f>
        <v>0</v>
      </c>
      <c r="AH75" s="73"/>
      <c r="AI75" s="73"/>
      <c r="AJ75" s="72">
        <f>AH74+AJ74</f>
        <v>694</v>
      </c>
      <c r="AK75" s="72">
        <f>AI74+AK74</f>
        <v>402</v>
      </c>
      <c r="AL75" s="33"/>
    </row>
    <row r="76" spans="1:102" s="17" customFormat="1" ht="13.5" thickTop="1" x14ac:dyDescent="0.2">
      <c r="A76" s="58" t="s">
        <v>24</v>
      </c>
      <c r="B76" s="19"/>
      <c r="C76" s="19"/>
      <c r="D76" s="20"/>
      <c r="E76" s="20"/>
      <c r="F76" s="21"/>
      <c r="G76" s="22"/>
      <c r="H76" s="23"/>
      <c r="I76" s="20"/>
      <c r="J76" s="21"/>
      <c r="K76" s="22"/>
      <c r="L76" s="23"/>
      <c r="M76" s="20"/>
      <c r="N76" s="21"/>
      <c r="O76" s="22"/>
      <c r="P76" s="23"/>
      <c r="Q76" s="20"/>
      <c r="R76" s="21"/>
      <c r="S76" s="22"/>
      <c r="T76" s="23"/>
      <c r="U76" s="20"/>
      <c r="V76" s="21"/>
      <c r="W76" s="22"/>
      <c r="X76" s="23"/>
      <c r="Y76" s="20"/>
      <c r="Z76" s="21"/>
      <c r="AA76" s="22"/>
      <c r="AB76" s="23"/>
      <c r="AC76" s="20"/>
      <c r="AD76" s="21"/>
      <c r="AE76" s="22"/>
      <c r="AF76" s="23"/>
      <c r="AG76" s="20"/>
      <c r="AH76" s="21"/>
      <c r="AI76" s="22"/>
      <c r="AJ76" s="20"/>
      <c r="AK76" s="20"/>
      <c r="AL76" s="16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s="17" customFormat="1" ht="13.5" thickBot="1" x14ac:dyDescent="0.25">
      <c r="A77" s="59" t="s">
        <v>25</v>
      </c>
      <c r="B77" s="99">
        <v>13</v>
      </c>
      <c r="C77" s="99">
        <v>10</v>
      </c>
      <c r="D77" s="99">
        <v>0</v>
      </c>
      <c r="E77" s="99">
        <v>0</v>
      </c>
      <c r="F77" s="99">
        <v>44</v>
      </c>
      <c r="G77" s="99">
        <v>33</v>
      </c>
      <c r="H77" s="99">
        <v>0</v>
      </c>
      <c r="I77" s="99">
        <v>0</v>
      </c>
      <c r="J77" s="99">
        <v>155</v>
      </c>
      <c r="K77" s="99">
        <v>65</v>
      </c>
      <c r="L77" s="99">
        <v>0</v>
      </c>
      <c r="M77" s="99">
        <v>0</v>
      </c>
      <c r="N77" s="99">
        <v>0</v>
      </c>
      <c r="O77" s="99">
        <v>12</v>
      </c>
      <c r="P77" s="99">
        <v>10</v>
      </c>
      <c r="Q77" s="99">
        <v>0</v>
      </c>
      <c r="R77" s="99">
        <v>63</v>
      </c>
      <c r="S77" s="99">
        <v>19</v>
      </c>
      <c r="T77" s="99">
        <v>30</v>
      </c>
      <c r="U77" s="99">
        <v>18</v>
      </c>
      <c r="V77" s="99">
        <v>0</v>
      </c>
      <c r="W77" s="99">
        <v>0</v>
      </c>
      <c r="X77" s="99">
        <v>0</v>
      </c>
      <c r="Y77" s="99">
        <v>0</v>
      </c>
      <c r="Z77" s="99">
        <v>212</v>
      </c>
      <c r="AA77" s="99">
        <v>66</v>
      </c>
      <c r="AB77" s="99">
        <v>16</v>
      </c>
      <c r="AC77" s="99">
        <v>45</v>
      </c>
      <c r="AD77" s="99">
        <v>0</v>
      </c>
      <c r="AE77" s="99">
        <v>0</v>
      </c>
      <c r="AF77" s="99">
        <v>0</v>
      </c>
      <c r="AG77" s="99">
        <v>0</v>
      </c>
      <c r="AH77" s="26">
        <f t="shared" ref="AH77:AK78" si="17">B77+F77+J77+N77+R77+V77+Z77+AD77</f>
        <v>487</v>
      </c>
      <c r="AI77" s="26">
        <f t="shared" si="17"/>
        <v>205</v>
      </c>
      <c r="AJ77" s="26">
        <f t="shared" si="17"/>
        <v>56</v>
      </c>
      <c r="AK77" s="26">
        <f t="shared" si="17"/>
        <v>63</v>
      </c>
      <c r="AL77" s="16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</row>
    <row r="78" spans="1:102" s="32" customFormat="1" ht="13.5" thickBot="1" x14ac:dyDescent="0.25">
      <c r="A78" s="60" t="s">
        <v>26</v>
      </c>
      <c r="B78" s="99">
        <v>0</v>
      </c>
      <c r="C78" s="99">
        <v>0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  <c r="U78" s="99">
        <v>0</v>
      </c>
      <c r="V78" s="99">
        <v>0</v>
      </c>
      <c r="W78" s="99">
        <v>0</v>
      </c>
      <c r="X78" s="99">
        <v>0</v>
      </c>
      <c r="Y78" s="99">
        <v>0</v>
      </c>
      <c r="Z78" s="99">
        <v>0</v>
      </c>
      <c r="AA78" s="99">
        <v>0</v>
      </c>
      <c r="AB78" s="99">
        <v>0</v>
      </c>
      <c r="AC78" s="99">
        <v>0</v>
      </c>
      <c r="AD78" s="99">
        <v>0</v>
      </c>
      <c r="AE78" s="99">
        <v>0</v>
      </c>
      <c r="AF78" s="99">
        <v>0</v>
      </c>
      <c r="AG78" s="99">
        <v>0</v>
      </c>
      <c r="AH78" s="29">
        <f t="shared" si="17"/>
        <v>0</v>
      </c>
      <c r="AI78" s="29">
        <f t="shared" si="17"/>
        <v>0</v>
      </c>
      <c r="AJ78" s="29">
        <f t="shared" si="17"/>
        <v>0</v>
      </c>
      <c r="AK78" s="29">
        <f t="shared" si="17"/>
        <v>0</v>
      </c>
      <c r="AL78" s="30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</row>
    <row r="79" spans="1:102" s="32" customFormat="1" ht="61.5" thickTop="1" thickBot="1" x14ac:dyDescent="0.25">
      <c r="A79" s="61" t="s">
        <v>27</v>
      </c>
      <c r="B79" s="99">
        <v>0</v>
      </c>
      <c r="C79" s="99">
        <v>0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99">
        <v>0</v>
      </c>
      <c r="V79" s="99">
        <v>0</v>
      </c>
      <c r="W79" s="99">
        <v>0</v>
      </c>
      <c r="X79" s="99">
        <v>0</v>
      </c>
      <c r="Y79" s="99">
        <v>0</v>
      </c>
      <c r="Z79" s="99">
        <v>0</v>
      </c>
      <c r="AA79" s="99">
        <v>0</v>
      </c>
      <c r="AB79" s="99">
        <v>0</v>
      </c>
      <c r="AC79" s="99">
        <v>0</v>
      </c>
      <c r="AD79" s="99">
        <v>0</v>
      </c>
      <c r="AE79" s="99">
        <v>0</v>
      </c>
      <c r="AF79" s="99">
        <v>0</v>
      </c>
      <c r="AG79" s="99">
        <v>0</v>
      </c>
      <c r="AH79" s="29">
        <f>B79+F79+J79+N79+R79+V79+Z79+AD79</f>
        <v>0</v>
      </c>
      <c r="AI79" s="29">
        <f>C79+G79+K79+O79+S79+W79+AA79+AE79</f>
        <v>0</v>
      </c>
      <c r="AJ79" s="29">
        <f>D79+H79+L79+P79+T79+X79+AB79+AF79</f>
        <v>0</v>
      </c>
      <c r="AK79" s="29">
        <f>E79+I79+M79+Q79+U79+Y79+AC79+AG79</f>
        <v>0</v>
      </c>
      <c r="AL79" s="30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</row>
    <row r="80" spans="1:102" s="9" customFormat="1" ht="13.5" thickTop="1" x14ac:dyDescent="0.2">
      <c r="A80" s="6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13"/>
    </row>
    <row r="81" spans="1:102" s="1" customFormat="1" ht="21.75" customHeight="1" thickBot="1" x14ac:dyDescent="0.3">
      <c r="A81" s="118" t="s">
        <v>62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20"/>
      <c r="AD81" s="37"/>
      <c r="AE81" s="37"/>
      <c r="AF81" s="37"/>
      <c r="AG81" s="37"/>
      <c r="AH81" s="38"/>
      <c r="AI81" s="38"/>
      <c r="AJ81" s="38"/>
      <c r="AK81" s="38"/>
      <c r="AL81" s="11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</row>
    <row r="82" spans="1:102" s="3" customFormat="1" ht="20.25" customHeight="1" thickBot="1" x14ac:dyDescent="0.25">
      <c r="A82" s="39"/>
      <c r="B82" s="113" t="s">
        <v>9</v>
      </c>
      <c r="C82" s="108"/>
      <c r="D82" s="108"/>
      <c r="E82" s="114"/>
      <c r="F82" s="108" t="s">
        <v>8</v>
      </c>
      <c r="G82" s="108"/>
      <c r="H82" s="108"/>
      <c r="I82" s="114"/>
      <c r="J82" s="115" t="s">
        <v>7</v>
      </c>
      <c r="K82" s="108"/>
      <c r="L82" s="108"/>
      <c r="M82" s="114"/>
      <c r="N82" s="115" t="s">
        <v>18</v>
      </c>
      <c r="O82" s="108"/>
      <c r="P82" s="108"/>
      <c r="Q82" s="114"/>
      <c r="R82" s="115" t="s">
        <v>20</v>
      </c>
      <c r="S82" s="108"/>
      <c r="T82" s="108"/>
      <c r="U82" s="114"/>
      <c r="V82" s="115" t="s">
        <v>14</v>
      </c>
      <c r="W82" s="108"/>
      <c r="X82" s="108"/>
      <c r="Y82" s="114"/>
      <c r="Z82" s="108" t="s">
        <v>21</v>
      </c>
      <c r="AA82" s="108"/>
      <c r="AB82" s="108"/>
      <c r="AC82" s="109"/>
      <c r="AD82" s="108" t="s">
        <v>22</v>
      </c>
      <c r="AE82" s="108"/>
      <c r="AF82" s="108"/>
      <c r="AG82" s="109"/>
      <c r="AH82" s="110" t="s">
        <v>15</v>
      </c>
      <c r="AI82" s="111"/>
      <c r="AJ82" s="111"/>
      <c r="AK82" s="112"/>
      <c r="AL82" s="12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</row>
    <row r="83" spans="1:102" s="3" customFormat="1" ht="12.75" customHeight="1" thickBot="1" x14ac:dyDescent="0.25">
      <c r="A83" s="39"/>
      <c r="B83" s="113" t="s">
        <v>12</v>
      </c>
      <c r="C83" s="109"/>
      <c r="D83" s="108" t="s">
        <v>13</v>
      </c>
      <c r="E83" s="114"/>
      <c r="F83" s="108" t="s">
        <v>12</v>
      </c>
      <c r="G83" s="109"/>
      <c r="H83" s="113" t="s">
        <v>13</v>
      </c>
      <c r="I83" s="114"/>
      <c r="J83" s="115" t="s">
        <v>12</v>
      </c>
      <c r="K83" s="109"/>
      <c r="L83" s="108" t="s">
        <v>13</v>
      </c>
      <c r="M83" s="114"/>
      <c r="N83" s="115" t="s">
        <v>12</v>
      </c>
      <c r="O83" s="109"/>
      <c r="P83" s="108" t="s">
        <v>13</v>
      </c>
      <c r="Q83" s="114"/>
      <c r="R83" s="115" t="s">
        <v>12</v>
      </c>
      <c r="S83" s="109"/>
      <c r="T83" s="108" t="s">
        <v>13</v>
      </c>
      <c r="U83" s="114"/>
      <c r="V83" s="115" t="s">
        <v>12</v>
      </c>
      <c r="W83" s="109"/>
      <c r="X83" s="108" t="s">
        <v>13</v>
      </c>
      <c r="Y83" s="114"/>
      <c r="Z83" s="108" t="s">
        <v>12</v>
      </c>
      <c r="AA83" s="109"/>
      <c r="AB83" s="108" t="s">
        <v>13</v>
      </c>
      <c r="AC83" s="109"/>
      <c r="AD83" s="108" t="s">
        <v>12</v>
      </c>
      <c r="AE83" s="109"/>
      <c r="AF83" s="108" t="s">
        <v>13</v>
      </c>
      <c r="AG83" s="109"/>
      <c r="AH83" s="110" t="s">
        <v>12</v>
      </c>
      <c r="AI83" s="116"/>
      <c r="AJ83" s="111" t="s">
        <v>13</v>
      </c>
      <c r="AK83" s="112"/>
      <c r="AL83" s="12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</row>
    <row r="84" spans="1:102" s="1" customFormat="1" ht="14.25" customHeight="1" thickBot="1" x14ac:dyDescent="0.25">
      <c r="A84" s="40"/>
      <c r="B84" s="41" t="s">
        <v>10</v>
      </c>
      <c r="C84" s="42" t="s">
        <v>11</v>
      </c>
      <c r="D84" s="41" t="s">
        <v>10</v>
      </c>
      <c r="E84" s="43" t="s">
        <v>11</v>
      </c>
      <c r="F84" s="41" t="s">
        <v>10</v>
      </c>
      <c r="G84" s="42" t="s">
        <v>11</v>
      </c>
      <c r="H84" s="41" t="s">
        <v>10</v>
      </c>
      <c r="I84" s="43" t="s">
        <v>11</v>
      </c>
      <c r="J84" s="41" t="s">
        <v>10</v>
      </c>
      <c r="K84" s="42" t="s">
        <v>11</v>
      </c>
      <c r="L84" s="41" t="s">
        <v>10</v>
      </c>
      <c r="M84" s="43" t="s">
        <v>11</v>
      </c>
      <c r="N84" s="41" t="s">
        <v>10</v>
      </c>
      <c r="O84" s="42" t="s">
        <v>11</v>
      </c>
      <c r="P84" s="41" t="s">
        <v>10</v>
      </c>
      <c r="Q84" s="43" t="s">
        <v>11</v>
      </c>
      <c r="R84" s="41" t="s">
        <v>10</v>
      </c>
      <c r="S84" s="42" t="s">
        <v>11</v>
      </c>
      <c r="T84" s="41" t="s">
        <v>10</v>
      </c>
      <c r="U84" s="43" t="s">
        <v>11</v>
      </c>
      <c r="V84" s="41" t="s">
        <v>10</v>
      </c>
      <c r="W84" s="42" t="s">
        <v>11</v>
      </c>
      <c r="X84" s="41" t="s">
        <v>10</v>
      </c>
      <c r="Y84" s="43" t="s">
        <v>11</v>
      </c>
      <c r="Z84" s="41" t="s">
        <v>10</v>
      </c>
      <c r="AA84" s="42" t="s">
        <v>11</v>
      </c>
      <c r="AB84" s="41" t="s">
        <v>10</v>
      </c>
      <c r="AC84" s="44" t="s">
        <v>11</v>
      </c>
      <c r="AD84" s="41" t="s">
        <v>10</v>
      </c>
      <c r="AE84" s="42" t="s">
        <v>11</v>
      </c>
      <c r="AF84" s="41" t="s">
        <v>10</v>
      </c>
      <c r="AG84" s="44" t="s">
        <v>11</v>
      </c>
      <c r="AH84" s="45" t="s">
        <v>10</v>
      </c>
      <c r="AI84" s="46" t="s">
        <v>11</v>
      </c>
      <c r="AJ84" s="45" t="s">
        <v>10</v>
      </c>
      <c r="AK84" s="45" t="s">
        <v>11</v>
      </c>
      <c r="AL84" s="11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</row>
    <row r="85" spans="1:102" x14ac:dyDescent="0.2">
      <c r="A85" s="47" t="s">
        <v>0</v>
      </c>
      <c r="B85" s="68">
        <f>(B105+B125+B145+B165+B185+B205+B225)</f>
        <v>0</v>
      </c>
      <c r="C85" s="68">
        <f t="shared" ref="C85:F85" si="18">(C105+C125+C145+C165+C185+C205+C225)</f>
        <v>0</v>
      </c>
      <c r="D85" s="68">
        <f t="shared" si="18"/>
        <v>0</v>
      </c>
      <c r="E85" s="68">
        <f t="shared" si="18"/>
        <v>0</v>
      </c>
      <c r="F85" s="68">
        <f t="shared" si="18"/>
        <v>0</v>
      </c>
      <c r="G85" s="68">
        <f t="shared" ref="G85:AG85" si="19">(G105+G125+G145+G165+G185+G205+G225)</f>
        <v>0</v>
      </c>
      <c r="H85" s="68">
        <f t="shared" si="19"/>
        <v>0</v>
      </c>
      <c r="I85" s="68">
        <f t="shared" si="19"/>
        <v>0</v>
      </c>
      <c r="J85" s="68">
        <f t="shared" si="19"/>
        <v>6</v>
      </c>
      <c r="K85" s="68">
        <f t="shared" si="19"/>
        <v>6</v>
      </c>
      <c r="L85" s="68">
        <f t="shared" si="19"/>
        <v>0</v>
      </c>
      <c r="M85" s="68">
        <f t="shared" si="19"/>
        <v>0</v>
      </c>
      <c r="N85" s="68">
        <f t="shared" si="19"/>
        <v>0</v>
      </c>
      <c r="O85" s="68">
        <f t="shared" si="19"/>
        <v>0</v>
      </c>
      <c r="P85" s="68">
        <f t="shared" si="19"/>
        <v>0</v>
      </c>
      <c r="Q85" s="68">
        <f t="shared" si="19"/>
        <v>0</v>
      </c>
      <c r="R85" s="68">
        <f t="shared" si="19"/>
        <v>0</v>
      </c>
      <c r="S85" s="68">
        <f t="shared" si="19"/>
        <v>0</v>
      </c>
      <c r="T85" s="68">
        <f t="shared" si="19"/>
        <v>0</v>
      </c>
      <c r="U85" s="68">
        <f t="shared" si="19"/>
        <v>0</v>
      </c>
      <c r="V85" s="68">
        <f t="shared" si="19"/>
        <v>0</v>
      </c>
      <c r="W85" s="68">
        <f t="shared" si="19"/>
        <v>0</v>
      </c>
      <c r="X85" s="68">
        <f t="shared" si="19"/>
        <v>0</v>
      </c>
      <c r="Y85" s="68">
        <f t="shared" si="19"/>
        <v>0</v>
      </c>
      <c r="Z85" s="68">
        <f t="shared" si="19"/>
        <v>0</v>
      </c>
      <c r="AA85" s="68">
        <f t="shared" si="19"/>
        <v>0</v>
      </c>
      <c r="AB85" s="68">
        <f t="shared" si="19"/>
        <v>0</v>
      </c>
      <c r="AC85" s="68">
        <f t="shared" si="19"/>
        <v>0</v>
      </c>
      <c r="AD85" s="68">
        <f t="shared" si="19"/>
        <v>0</v>
      </c>
      <c r="AE85" s="68">
        <f t="shared" si="19"/>
        <v>0</v>
      </c>
      <c r="AF85" s="68">
        <f t="shared" si="19"/>
        <v>0</v>
      </c>
      <c r="AG85" s="68">
        <f t="shared" si="19"/>
        <v>0</v>
      </c>
      <c r="AH85" s="48">
        <f>B85+F85+J85+N85+R85+V85+Z85+AD85</f>
        <v>6</v>
      </c>
      <c r="AI85" s="48">
        <f>C85+G85+K85+O85+S85+W85+AA85+AE85</f>
        <v>6</v>
      </c>
      <c r="AJ85" s="48">
        <f>D85+H85+L85+P85+T85+X85+AB85+AF85</f>
        <v>0</v>
      </c>
      <c r="AK85" s="49">
        <f>E85+I85+M85+Q85+U85+Y85+AC85+AG85</f>
        <v>0</v>
      </c>
    </row>
    <row r="86" spans="1:102" x14ac:dyDescent="0.2">
      <c r="A86" s="47" t="s">
        <v>1</v>
      </c>
      <c r="B86" s="68">
        <f t="shared" ref="B86:E93" si="20">(B106+B126+B146+B166+B186+B206+B226)</f>
        <v>0</v>
      </c>
      <c r="C86" s="68">
        <f t="shared" si="20"/>
        <v>0</v>
      </c>
      <c r="D86" s="68">
        <f t="shared" si="20"/>
        <v>0</v>
      </c>
      <c r="E86" s="68">
        <f t="shared" si="20"/>
        <v>0</v>
      </c>
      <c r="F86" s="68">
        <f t="shared" ref="F86:AG86" si="21">(F106+F126+F146+F166+F186+F206+F226)</f>
        <v>0</v>
      </c>
      <c r="G86" s="68">
        <f t="shared" si="21"/>
        <v>0</v>
      </c>
      <c r="H86" s="68">
        <f t="shared" si="21"/>
        <v>0</v>
      </c>
      <c r="I86" s="68">
        <f t="shared" si="21"/>
        <v>0</v>
      </c>
      <c r="J86" s="68">
        <f t="shared" si="21"/>
        <v>15</v>
      </c>
      <c r="K86" s="68">
        <f t="shared" si="21"/>
        <v>14</v>
      </c>
      <c r="L86" s="68">
        <f t="shared" si="21"/>
        <v>0</v>
      </c>
      <c r="M86" s="68">
        <f t="shared" si="21"/>
        <v>0</v>
      </c>
      <c r="N86" s="68">
        <f t="shared" si="21"/>
        <v>0</v>
      </c>
      <c r="O86" s="68">
        <f t="shared" si="21"/>
        <v>0</v>
      </c>
      <c r="P86" s="68">
        <f t="shared" si="21"/>
        <v>0</v>
      </c>
      <c r="Q86" s="68">
        <f t="shared" si="21"/>
        <v>0</v>
      </c>
      <c r="R86" s="68">
        <f t="shared" si="21"/>
        <v>2</v>
      </c>
      <c r="S86" s="68">
        <f t="shared" si="21"/>
        <v>1</v>
      </c>
      <c r="T86" s="68">
        <f t="shared" si="21"/>
        <v>0</v>
      </c>
      <c r="U86" s="68">
        <f t="shared" si="21"/>
        <v>0</v>
      </c>
      <c r="V86" s="68">
        <f t="shared" si="21"/>
        <v>0</v>
      </c>
      <c r="W86" s="68">
        <f t="shared" si="21"/>
        <v>0</v>
      </c>
      <c r="X86" s="68">
        <f t="shared" si="21"/>
        <v>0</v>
      </c>
      <c r="Y86" s="68">
        <f t="shared" si="21"/>
        <v>0</v>
      </c>
      <c r="Z86" s="68">
        <f t="shared" si="21"/>
        <v>0</v>
      </c>
      <c r="AA86" s="68">
        <f t="shared" si="21"/>
        <v>0</v>
      </c>
      <c r="AB86" s="68">
        <f t="shared" si="21"/>
        <v>0</v>
      </c>
      <c r="AC86" s="68">
        <f t="shared" si="21"/>
        <v>0</v>
      </c>
      <c r="AD86" s="68">
        <f t="shared" si="21"/>
        <v>0</v>
      </c>
      <c r="AE86" s="68">
        <f t="shared" si="21"/>
        <v>0</v>
      </c>
      <c r="AF86" s="68">
        <f t="shared" si="21"/>
        <v>0</v>
      </c>
      <c r="AG86" s="68">
        <f t="shared" si="21"/>
        <v>0</v>
      </c>
      <c r="AH86" s="48">
        <f t="shared" ref="AH86:AH91" si="22">B86+F86+J86+N86+R86+V86+Z86+AD86</f>
        <v>17</v>
      </c>
      <c r="AI86" s="48">
        <f t="shared" ref="AI86:AI91" si="23">C86+G86+K86+O86+S86+W86+AA86+AE86</f>
        <v>15</v>
      </c>
      <c r="AJ86" s="48">
        <f t="shared" ref="AJ86:AJ91" si="24">D86+H86+L86+P86+T86+X86+AB86+AF86</f>
        <v>0</v>
      </c>
      <c r="AK86" s="49">
        <f t="shared" ref="AK86:AK91" si="25">E86+I86+M86+Q86+U86+Y86+AC86+AG86</f>
        <v>0</v>
      </c>
    </row>
    <row r="87" spans="1:102" x14ac:dyDescent="0.2">
      <c r="A87" s="47" t="s">
        <v>2</v>
      </c>
      <c r="B87" s="68">
        <f t="shared" si="20"/>
        <v>0</v>
      </c>
      <c r="C87" s="68">
        <f t="shared" si="20"/>
        <v>0</v>
      </c>
      <c r="D87" s="68">
        <f t="shared" si="20"/>
        <v>0</v>
      </c>
      <c r="E87" s="68">
        <f t="shared" si="20"/>
        <v>0</v>
      </c>
      <c r="F87" s="68">
        <f t="shared" ref="F87:AG87" si="26">(F107+F127+F147+F167+F187+F207+F227)</f>
        <v>51</v>
      </c>
      <c r="G87" s="68">
        <f t="shared" si="26"/>
        <v>52</v>
      </c>
      <c r="H87" s="68">
        <f t="shared" si="26"/>
        <v>8</v>
      </c>
      <c r="I87" s="68">
        <f t="shared" si="26"/>
        <v>37</v>
      </c>
      <c r="J87" s="68">
        <f t="shared" si="26"/>
        <v>63</v>
      </c>
      <c r="K87" s="68">
        <f t="shared" si="26"/>
        <v>57</v>
      </c>
      <c r="L87" s="68">
        <f t="shared" si="26"/>
        <v>0</v>
      </c>
      <c r="M87" s="68">
        <f t="shared" si="26"/>
        <v>0</v>
      </c>
      <c r="N87" s="68">
        <f t="shared" si="26"/>
        <v>0</v>
      </c>
      <c r="O87" s="68">
        <f t="shared" si="26"/>
        <v>0</v>
      </c>
      <c r="P87" s="68">
        <f t="shared" si="26"/>
        <v>0</v>
      </c>
      <c r="Q87" s="68">
        <f t="shared" si="26"/>
        <v>0</v>
      </c>
      <c r="R87" s="68">
        <f t="shared" si="26"/>
        <v>29</v>
      </c>
      <c r="S87" s="68">
        <f t="shared" si="26"/>
        <v>22</v>
      </c>
      <c r="T87" s="68">
        <f t="shared" si="26"/>
        <v>13</v>
      </c>
      <c r="U87" s="68">
        <f t="shared" si="26"/>
        <v>44</v>
      </c>
      <c r="V87" s="68">
        <f t="shared" si="26"/>
        <v>54</v>
      </c>
      <c r="W87" s="68">
        <f t="shared" si="26"/>
        <v>54</v>
      </c>
      <c r="X87" s="68">
        <f t="shared" si="26"/>
        <v>0</v>
      </c>
      <c r="Y87" s="68">
        <f t="shared" si="26"/>
        <v>0</v>
      </c>
      <c r="Z87" s="68">
        <f t="shared" si="26"/>
        <v>0</v>
      </c>
      <c r="AA87" s="68">
        <f t="shared" si="26"/>
        <v>0</v>
      </c>
      <c r="AB87" s="68">
        <f t="shared" si="26"/>
        <v>0</v>
      </c>
      <c r="AC87" s="68">
        <f t="shared" si="26"/>
        <v>0</v>
      </c>
      <c r="AD87" s="68">
        <f t="shared" si="26"/>
        <v>0</v>
      </c>
      <c r="AE87" s="68">
        <f t="shared" si="26"/>
        <v>0</v>
      </c>
      <c r="AF87" s="68">
        <f t="shared" si="26"/>
        <v>0</v>
      </c>
      <c r="AG87" s="68">
        <f t="shared" si="26"/>
        <v>0</v>
      </c>
      <c r="AH87" s="48">
        <f t="shared" si="22"/>
        <v>197</v>
      </c>
      <c r="AI87" s="48">
        <f t="shared" si="23"/>
        <v>185</v>
      </c>
      <c r="AJ87" s="48">
        <f t="shared" si="24"/>
        <v>21</v>
      </c>
      <c r="AK87" s="49">
        <f t="shared" si="25"/>
        <v>81</v>
      </c>
    </row>
    <row r="88" spans="1:102" x14ac:dyDescent="0.2">
      <c r="A88" s="47" t="s">
        <v>3</v>
      </c>
      <c r="B88" s="68">
        <f t="shared" si="20"/>
        <v>0</v>
      </c>
      <c r="C88" s="68">
        <f t="shared" si="20"/>
        <v>0</v>
      </c>
      <c r="D88" s="68">
        <f t="shared" si="20"/>
        <v>0</v>
      </c>
      <c r="E88" s="68">
        <f t="shared" si="20"/>
        <v>0</v>
      </c>
      <c r="F88" s="68">
        <f t="shared" ref="F88:AG88" si="27">(F108+F128+F148+F168+F188+F208+F228)</f>
        <v>0</v>
      </c>
      <c r="G88" s="68">
        <f t="shared" si="27"/>
        <v>0</v>
      </c>
      <c r="H88" s="68">
        <f t="shared" si="27"/>
        <v>0</v>
      </c>
      <c r="I88" s="68">
        <f t="shared" si="27"/>
        <v>0</v>
      </c>
      <c r="J88" s="68">
        <f t="shared" si="27"/>
        <v>0</v>
      </c>
      <c r="K88" s="68">
        <f t="shared" si="27"/>
        <v>0</v>
      </c>
      <c r="L88" s="68">
        <f t="shared" si="27"/>
        <v>0</v>
      </c>
      <c r="M88" s="68">
        <f t="shared" si="27"/>
        <v>0</v>
      </c>
      <c r="N88" s="68">
        <f t="shared" si="27"/>
        <v>0</v>
      </c>
      <c r="O88" s="68">
        <f t="shared" si="27"/>
        <v>0</v>
      </c>
      <c r="P88" s="68">
        <f t="shared" si="27"/>
        <v>0</v>
      </c>
      <c r="Q88" s="68">
        <f t="shared" si="27"/>
        <v>0</v>
      </c>
      <c r="R88" s="68">
        <f t="shared" si="27"/>
        <v>0</v>
      </c>
      <c r="S88" s="68">
        <f t="shared" si="27"/>
        <v>0</v>
      </c>
      <c r="T88" s="68">
        <f t="shared" si="27"/>
        <v>3</v>
      </c>
      <c r="U88" s="68">
        <f t="shared" si="27"/>
        <v>2</v>
      </c>
      <c r="V88" s="68">
        <f t="shared" si="27"/>
        <v>0</v>
      </c>
      <c r="W88" s="68">
        <f t="shared" si="27"/>
        <v>0</v>
      </c>
      <c r="X88" s="68">
        <f t="shared" si="27"/>
        <v>0</v>
      </c>
      <c r="Y88" s="68">
        <f t="shared" si="27"/>
        <v>0</v>
      </c>
      <c r="Z88" s="68">
        <f t="shared" si="27"/>
        <v>0</v>
      </c>
      <c r="AA88" s="68">
        <f t="shared" si="27"/>
        <v>0</v>
      </c>
      <c r="AB88" s="68">
        <f t="shared" si="27"/>
        <v>0</v>
      </c>
      <c r="AC88" s="68">
        <f t="shared" si="27"/>
        <v>0</v>
      </c>
      <c r="AD88" s="68">
        <f t="shared" si="27"/>
        <v>0</v>
      </c>
      <c r="AE88" s="68">
        <f t="shared" si="27"/>
        <v>0</v>
      </c>
      <c r="AF88" s="68">
        <f t="shared" si="27"/>
        <v>0</v>
      </c>
      <c r="AG88" s="68">
        <f t="shared" si="27"/>
        <v>0</v>
      </c>
      <c r="AH88" s="48">
        <f t="shared" si="22"/>
        <v>0</v>
      </c>
      <c r="AI88" s="48">
        <f t="shared" si="23"/>
        <v>0</v>
      </c>
      <c r="AJ88" s="48">
        <f t="shared" si="24"/>
        <v>3</v>
      </c>
      <c r="AK88" s="49">
        <f t="shared" si="25"/>
        <v>2</v>
      </c>
    </row>
    <row r="89" spans="1:102" x14ac:dyDescent="0.2">
      <c r="A89" s="47" t="s">
        <v>4</v>
      </c>
      <c r="B89" s="68">
        <f t="shared" si="20"/>
        <v>0</v>
      </c>
      <c r="C89" s="68">
        <f t="shared" si="20"/>
        <v>0</v>
      </c>
      <c r="D89" s="68">
        <f t="shared" si="20"/>
        <v>0</v>
      </c>
      <c r="E89" s="68">
        <f t="shared" si="20"/>
        <v>0</v>
      </c>
      <c r="F89" s="68">
        <f t="shared" ref="F89:AG89" si="28">(F109+F129+F149+F169+F189+F209+F229)</f>
        <v>0</v>
      </c>
      <c r="G89" s="68">
        <f t="shared" si="28"/>
        <v>0</v>
      </c>
      <c r="H89" s="68">
        <f t="shared" si="28"/>
        <v>0</v>
      </c>
      <c r="I89" s="68">
        <f t="shared" si="28"/>
        <v>0</v>
      </c>
      <c r="J89" s="68">
        <f t="shared" si="28"/>
        <v>0</v>
      </c>
      <c r="K89" s="68">
        <f t="shared" si="28"/>
        <v>0</v>
      </c>
      <c r="L89" s="68">
        <f t="shared" si="28"/>
        <v>0</v>
      </c>
      <c r="M89" s="68">
        <f t="shared" si="28"/>
        <v>0</v>
      </c>
      <c r="N89" s="68">
        <f t="shared" si="28"/>
        <v>0</v>
      </c>
      <c r="O89" s="68">
        <f t="shared" si="28"/>
        <v>0</v>
      </c>
      <c r="P89" s="68">
        <f t="shared" si="28"/>
        <v>0</v>
      </c>
      <c r="Q89" s="68">
        <f t="shared" si="28"/>
        <v>0</v>
      </c>
      <c r="R89" s="68">
        <f t="shared" si="28"/>
        <v>9</v>
      </c>
      <c r="S89" s="68">
        <f t="shared" si="28"/>
        <v>4</v>
      </c>
      <c r="T89" s="68">
        <f t="shared" si="28"/>
        <v>0</v>
      </c>
      <c r="U89" s="68">
        <f t="shared" si="28"/>
        <v>0</v>
      </c>
      <c r="V89" s="68">
        <f t="shared" si="28"/>
        <v>0</v>
      </c>
      <c r="W89" s="68">
        <f t="shared" si="28"/>
        <v>0</v>
      </c>
      <c r="X89" s="68">
        <f t="shared" si="28"/>
        <v>0</v>
      </c>
      <c r="Y89" s="68">
        <f t="shared" si="28"/>
        <v>0</v>
      </c>
      <c r="Z89" s="68">
        <f t="shared" si="28"/>
        <v>0</v>
      </c>
      <c r="AA89" s="68">
        <f t="shared" si="28"/>
        <v>0</v>
      </c>
      <c r="AB89" s="68">
        <f t="shared" si="28"/>
        <v>0</v>
      </c>
      <c r="AC89" s="68">
        <f t="shared" si="28"/>
        <v>0</v>
      </c>
      <c r="AD89" s="68">
        <f t="shared" si="28"/>
        <v>0</v>
      </c>
      <c r="AE89" s="68">
        <f t="shared" si="28"/>
        <v>0</v>
      </c>
      <c r="AF89" s="68">
        <f t="shared" si="28"/>
        <v>0</v>
      </c>
      <c r="AG89" s="68">
        <f t="shared" si="28"/>
        <v>0</v>
      </c>
      <c r="AH89" s="48">
        <f t="shared" si="22"/>
        <v>9</v>
      </c>
      <c r="AI89" s="48">
        <f t="shared" si="23"/>
        <v>4</v>
      </c>
      <c r="AJ89" s="48">
        <f t="shared" si="24"/>
        <v>0</v>
      </c>
      <c r="AK89" s="49">
        <f t="shared" si="25"/>
        <v>0</v>
      </c>
    </row>
    <row r="90" spans="1:102" x14ac:dyDescent="0.2">
      <c r="A90" s="69" t="s">
        <v>5</v>
      </c>
      <c r="B90" s="68">
        <f t="shared" si="20"/>
        <v>0</v>
      </c>
      <c r="C90" s="68">
        <f t="shared" si="20"/>
        <v>0</v>
      </c>
      <c r="D90" s="68">
        <f t="shared" si="20"/>
        <v>0</v>
      </c>
      <c r="E90" s="68">
        <f t="shared" si="20"/>
        <v>0</v>
      </c>
      <c r="F90" s="68">
        <f t="shared" ref="F90:AG90" si="29">(F110+F130+F150+F170+F190+F210+F230)</f>
        <v>0</v>
      </c>
      <c r="G90" s="68">
        <f t="shared" si="29"/>
        <v>0</v>
      </c>
      <c r="H90" s="68">
        <f t="shared" si="29"/>
        <v>0</v>
      </c>
      <c r="I90" s="68">
        <f t="shared" si="29"/>
        <v>0</v>
      </c>
      <c r="J90" s="68">
        <f t="shared" si="29"/>
        <v>0</v>
      </c>
      <c r="K90" s="68">
        <f t="shared" si="29"/>
        <v>0</v>
      </c>
      <c r="L90" s="68">
        <f t="shared" si="29"/>
        <v>0</v>
      </c>
      <c r="M90" s="68">
        <f t="shared" si="29"/>
        <v>0</v>
      </c>
      <c r="N90" s="68">
        <f t="shared" si="29"/>
        <v>0</v>
      </c>
      <c r="O90" s="68">
        <f t="shared" si="29"/>
        <v>0</v>
      </c>
      <c r="P90" s="68">
        <f t="shared" si="29"/>
        <v>0</v>
      </c>
      <c r="Q90" s="68">
        <f t="shared" si="29"/>
        <v>0</v>
      </c>
      <c r="R90" s="68">
        <f t="shared" si="29"/>
        <v>0</v>
      </c>
      <c r="S90" s="68">
        <f t="shared" si="29"/>
        <v>0</v>
      </c>
      <c r="T90" s="68">
        <f t="shared" si="29"/>
        <v>3</v>
      </c>
      <c r="U90" s="68">
        <f t="shared" si="29"/>
        <v>2</v>
      </c>
      <c r="V90" s="68">
        <f t="shared" si="29"/>
        <v>0</v>
      </c>
      <c r="W90" s="68">
        <f t="shared" si="29"/>
        <v>0</v>
      </c>
      <c r="X90" s="68">
        <f t="shared" si="29"/>
        <v>0</v>
      </c>
      <c r="Y90" s="68">
        <f t="shared" si="29"/>
        <v>0</v>
      </c>
      <c r="Z90" s="68">
        <f t="shared" si="29"/>
        <v>0</v>
      </c>
      <c r="AA90" s="68">
        <f t="shared" si="29"/>
        <v>0</v>
      </c>
      <c r="AB90" s="68">
        <f t="shared" si="29"/>
        <v>0</v>
      </c>
      <c r="AC90" s="68">
        <f t="shared" si="29"/>
        <v>0</v>
      </c>
      <c r="AD90" s="68">
        <f t="shared" si="29"/>
        <v>0</v>
      </c>
      <c r="AE90" s="68">
        <f t="shared" si="29"/>
        <v>0</v>
      </c>
      <c r="AF90" s="68">
        <f t="shared" si="29"/>
        <v>0</v>
      </c>
      <c r="AG90" s="68">
        <f t="shared" si="29"/>
        <v>0</v>
      </c>
      <c r="AH90" s="48">
        <f t="shared" si="22"/>
        <v>0</v>
      </c>
      <c r="AI90" s="48">
        <f t="shared" si="23"/>
        <v>0</v>
      </c>
      <c r="AJ90" s="48">
        <f t="shared" si="24"/>
        <v>3</v>
      </c>
      <c r="AK90" s="49">
        <f t="shared" si="25"/>
        <v>2</v>
      </c>
    </row>
    <row r="91" spans="1:102" s="9" customFormat="1" x14ac:dyDescent="0.2">
      <c r="A91" s="69" t="s">
        <v>6</v>
      </c>
      <c r="B91" s="68">
        <f t="shared" si="20"/>
        <v>0</v>
      </c>
      <c r="C91" s="68">
        <f t="shared" si="20"/>
        <v>0</v>
      </c>
      <c r="D91" s="68">
        <f t="shared" si="20"/>
        <v>0</v>
      </c>
      <c r="E91" s="68">
        <f t="shared" si="20"/>
        <v>0</v>
      </c>
      <c r="F91" s="68">
        <f t="shared" ref="F91:AG91" si="30">(F111+F131+F151+F171+F191+F211+F231)</f>
        <v>0</v>
      </c>
      <c r="G91" s="68">
        <f t="shared" si="30"/>
        <v>0</v>
      </c>
      <c r="H91" s="68">
        <f t="shared" si="30"/>
        <v>0</v>
      </c>
      <c r="I91" s="68">
        <f t="shared" si="30"/>
        <v>0</v>
      </c>
      <c r="J91" s="68">
        <f t="shared" si="30"/>
        <v>0</v>
      </c>
      <c r="K91" s="68">
        <f t="shared" si="30"/>
        <v>0</v>
      </c>
      <c r="L91" s="68">
        <f t="shared" si="30"/>
        <v>0</v>
      </c>
      <c r="M91" s="68">
        <f t="shared" si="30"/>
        <v>0</v>
      </c>
      <c r="N91" s="68">
        <f t="shared" si="30"/>
        <v>0</v>
      </c>
      <c r="O91" s="68">
        <f t="shared" si="30"/>
        <v>0</v>
      </c>
      <c r="P91" s="68">
        <f t="shared" si="30"/>
        <v>0</v>
      </c>
      <c r="Q91" s="68">
        <f t="shared" si="30"/>
        <v>0</v>
      </c>
      <c r="R91" s="68">
        <f t="shared" si="30"/>
        <v>0</v>
      </c>
      <c r="S91" s="68">
        <f t="shared" si="30"/>
        <v>0</v>
      </c>
      <c r="T91" s="68">
        <f t="shared" si="30"/>
        <v>0</v>
      </c>
      <c r="U91" s="68">
        <f t="shared" si="30"/>
        <v>0</v>
      </c>
      <c r="V91" s="68">
        <f t="shared" si="30"/>
        <v>0</v>
      </c>
      <c r="W91" s="68">
        <f t="shared" si="30"/>
        <v>0</v>
      </c>
      <c r="X91" s="68">
        <f t="shared" si="30"/>
        <v>0</v>
      </c>
      <c r="Y91" s="68">
        <f t="shared" si="30"/>
        <v>0</v>
      </c>
      <c r="Z91" s="68">
        <f t="shared" si="30"/>
        <v>0</v>
      </c>
      <c r="AA91" s="68">
        <f t="shared" si="30"/>
        <v>0</v>
      </c>
      <c r="AB91" s="68">
        <f t="shared" si="30"/>
        <v>0</v>
      </c>
      <c r="AC91" s="68">
        <f t="shared" si="30"/>
        <v>0</v>
      </c>
      <c r="AD91" s="68">
        <f t="shared" si="30"/>
        <v>0</v>
      </c>
      <c r="AE91" s="68">
        <f t="shared" si="30"/>
        <v>0</v>
      </c>
      <c r="AF91" s="68">
        <f t="shared" si="30"/>
        <v>0</v>
      </c>
      <c r="AG91" s="68">
        <f t="shared" si="30"/>
        <v>0</v>
      </c>
      <c r="AH91" s="48">
        <f t="shared" si="22"/>
        <v>0</v>
      </c>
      <c r="AI91" s="48">
        <f t="shared" si="23"/>
        <v>0</v>
      </c>
      <c r="AJ91" s="48">
        <f t="shared" si="24"/>
        <v>0</v>
      </c>
      <c r="AK91" s="49">
        <f t="shared" si="25"/>
        <v>0</v>
      </c>
      <c r="AL91" s="13"/>
    </row>
    <row r="92" spans="1:102" s="9" customFormat="1" x14ac:dyDescent="0.2">
      <c r="A92" s="69" t="s">
        <v>23</v>
      </c>
      <c r="B92" s="68">
        <f t="shared" si="20"/>
        <v>0</v>
      </c>
      <c r="C92" s="68">
        <f t="shared" si="20"/>
        <v>0</v>
      </c>
      <c r="D92" s="68">
        <f t="shared" si="20"/>
        <v>0</v>
      </c>
      <c r="E92" s="68">
        <f t="shared" si="20"/>
        <v>0</v>
      </c>
      <c r="F92" s="68">
        <f t="shared" ref="F92:AG92" si="31">(F112+F132+F152+F172+F192+F212+F232)</f>
        <v>14</v>
      </c>
      <c r="G92" s="68">
        <f t="shared" si="31"/>
        <v>12</v>
      </c>
      <c r="H92" s="68">
        <f t="shared" si="31"/>
        <v>0</v>
      </c>
      <c r="I92" s="68">
        <f t="shared" si="31"/>
        <v>0</v>
      </c>
      <c r="J92" s="68">
        <f t="shared" si="31"/>
        <v>12</v>
      </c>
      <c r="K92" s="68">
        <f t="shared" si="31"/>
        <v>12</v>
      </c>
      <c r="L92" s="68">
        <f t="shared" si="31"/>
        <v>0</v>
      </c>
      <c r="M92" s="68">
        <f t="shared" si="31"/>
        <v>0</v>
      </c>
      <c r="N92" s="68">
        <f t="shared" si="31"/>
        <v>0</v>
      </c>
      <c r="O92" s="68">
        <f t="shared" si="31"/>
        <v>0</v>
      </c>
      <c r="P92" s="68">
        <f t="shared" si="31"/>
        <v>0</v>
      </c>
      <c r="Q92" s="68">
        <f t="shared" si="31"/>
        <v>0</v>
      </c>
      <c r="R92" s="68">
        <f t="shared" si="31"/>
        <v>10</v>
      </c>
      <c r="S92" s="68">
        <f t="shared" si="31"/>
        <v>6</v>
      </c>
      <c r="T92" s="68">
        <f t="shared" si="31"/>
        <v>0</v>
      </c>
      <c r="U92" s="68">
        <f t="shared" si="31"/>
        <v>0</v>
      </c>
      <c r="V92" s="68">
        <f t="shared" si="31"/>
        <v>4</v>
      </c>
      <c r="W92" s="68">
        <f t="shared" si="31"/>
        <v>4</v>
      </c>
      <c r="X92" s="68">
        <f t="shared" si="31"/>
        <v>0</v>
      </c>
      <c r="Y92" s="68">
        <f t="shared" si="31"/>
        <v>0</v>
      </c>
      <c r="Z92" s="68">
        <f t="shared" si="31"/>
        <v>0</v>
      </c>
      <c r="AA92" s="68">
        <f t="shared" si="31"/>
        <v>0</v>
      </c>
      <c r="AB92" s="68">
        <f t="shared" si="31"/>
        <v>0</v>
      </c>
      <c r="AC92" s="68">
        <f t="shared" si="31"/>
        <v>0</v>
      </c>
      <c r="AD92" s="68">
        <f t="shared" si="31"/>
        <v>0</v>
      </c>
      <c r="AE92" s="68">
        <f t="shared" si="31"/>
        <v>0</v>
      </c>
      <c r="AF92" s="68">
        <f t="shared" si="31"/>
        <v>0</v>
      </c>
      <c r="AG92" s="68">
        <f t="shared" si="31"/>
        <v>0</v>
      </c>
      <c r="AH92" s="48">
        <f>B92+F92+J92+N92+R92+V92+Z92+AD92</f>
        <v>40</v>
      </c>
      <c r="AI92" s="48">
        <f>C92+G92+K92+O92+S92+W92+AA92+AE92</f>
        <v>34</v>
      </c>
      <c r="AJ92" s="48">
        <f>D92+H92+L92+P92+T92+X92+AB92+AF92</f>
        <v>0</v>
      </c>
      <c r="AK92" s="49">
        <f>E92+I92+M92+Q92+U92+Y92+AC92+AG92</f>
        <v>0</v>
      </c>
      <c r="AL92" s="13"/>
    </row>
    <row r="93" spans="1:102" s="10" customFormat="1" ht="13.5" thickBot="1" x14ac:dyDescent="0.25">
      <c r="A93" s="70" t="s">
        <v>17</v>
      </c>
      <c r="B93" s="68">
        <f t="shared" si="20"/>
        <v>0</v>
      </c>
      <c r="C93" s="68">
        <f t="shared" si="20"/>
        <v>0</v>
      </c>
      <c r="D93" s="68">
        <f t="shared" si="20"/>
        <v>0</v>
      </c>
      <c r="E93" s="68">
        <f t="shared" si="20"/>
        <v>0</v>
      </c>
      <c r="F93" s="68">
        <f t="shared" ref="F93:AG93" si="32">(F113+F133+F153+F173+F193+F213+F233)</f>
        <v>0</v>
      </c>
      <c r="G93" s="68">
        <f t="shared" si="32"/>
        <v>0</v>
      </c>
      <c r="H93" s="68">
        <f t="shared" si="32"/>
        <v>0</v>
      </c>
      <c r="I93" s="68">
        <f t="shared" si="32"/>
        <v>0</v>
      </c>
      <c r="J93" s="68">
        <f t="shared" si="32"/>
        <v>0</v>
      </c>
      <c r="K93" s="68">
        <f t="shared" si="32"/>
        <v>0</v>
      </c>
      <c r="L93" s="68">
        <f t="shared" si="32"/>
        <v>0</v>
      </c>
      <c r="M93" s="68">
        <f t="shared" si="32"/>
        <v>0</v>
      </c>
      <c r="N93" s="68">
        <f t="shared" si="32"/>
        <v>0</v>
      </c>
      <c r="O93" s="68">
        <f t="shared" si="32"/>
        <v>0</v>
      </c>
      <c r="P93" s="68">
        <f t="shared" si="32"/>
        <v>0</v>
      </c>
      <c r="Q93" s="68">
        <f t="shared" si="32"/>
        <v>0</v>
      </c>
      <c r="R93" s="68">
        <f t="shared" si="32"/>
        <v>0</v>
      </c>
      <c r="S93" s="68">
        <f t="shared" si="32"/>
        <v>0</v>
      </c>
      <c r="T93" s="68">
        <f t="shared" si="32"/>
        <v>0</v>
      </c>
      <c r="U93" s="68">
        <f t="shared" si="32"/>
        <v>0</v>
      </c>
      <c r="V93" s="68">
        <f t="shared" si="32"/>
        <v>0</v>
      </c>
      <c r="W93" s="68">
        <f t="shared" si="32"/>
        <v>0</v>
      </c>
      <c r="X93" s="68">
        <f t="shared" si="32"/>
        <v>0</v>
      </c>
      <c r="Y93" s="68">
        <f t="shared" si="32"/>
        <v>0</v>
      </c>
      <c r="Z93" s="68">
        <f t="shared" si="32"/>
        <v>0</v>
      </c>
      <c r="AA93" s="68">
        <f t="shared" si="32"/>
        <v>0</v>
      </c>
      <c r="AB93" s="68">
        <f t="shared" si="32"/>
        <v>0</v>
      </c>
      <c r="AC93" s="68">
        <f t="shared" si="32"/>
        <v>0</v>
      </c>
      <c r="AD93" s="68">
        <f t="shared" si="32"/>
        <v>0</v>
      </c>
      <c r="AE93" s="68">
        <f t="shared" si="32"/>
        <v>0</v>
      </c>
      <c r="AF93" s="68">
        <f t="shared" si="32"/>
        <v>0</v>
      </c>
      <c r="AG93" s="68">
        <f t="shared" si="32"/>
        <v>0</v>
      </c>
      <c r="AH93" s="51">
        <f t="shared" ref="AH93" si="33">B93+F93+J93+N93+R93+V93+Z93+AD93</f>
        <v>0</v>
      </c>
      <c r="AI93" s="51">
        <f t="shared" ref="AI93" si="34">C93+G93+K93+O93+S93+W93+AA93+AE93</f>
        <v>0</v>
      </c>
      <c r="AJ93" s="51">
        <f t="shared" ref="AJ93" si="35">D93+H93+L93+P93+T93+X93+AB93+AF93</f>
        <v>0</v>
      </c>
      <c r="AK93" s="52">
        <f t="shared" ref="AK93" si="36">E93+I93+M93+Q93+U93+Y93+AC93+AG93</f>
        <v>0</v>
      </c>
      <c r="AL93" s="13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102" x14ac:dyDescent="0.2">
      <c r="A94" s="53" t="s">
        <v>15</v>
      </c>
      <c r="B94" s="54">
        <f t="shared" ref="B94:AK94" si="37">SUM(B85:B93)</f>
        <v>0</v>
      </c>
      <c r="C94" s="54">
        <f t="shared" si="37"/>
        <v>0</v>
      </c>
      <c r="D94" s="54">
        <f t="shared" si="37"/>
        <v>0</v>
      </c>
      <c r="E94" s="54">
        <f t="shared" si="37"/>
        <v>0</v>
      </c>
      <c r="F94" s="54">
        <f t="shared" si="37"/>
        <v>65</v>
      </c>
      <c r="G94" s="54">
        <f t="shared" si="37"/>
        <v>64</v>
      </c>
      <c r="H94" s="54">
        <f t="shared" si="37"/>
        <v>8</v>
      </c>
      <c r="I94" s="54">
        <f t="shared" si="37"/>
        <v>37</v>
      </c>
      <c r="J94" s="54">
        <f t="shared" si="37"/>
        <v>96</v>
      </c>
      <c r="K94" s="54">
        <f t="shared" si="37"/>
        <v>89</v>
      </c>
      <c r="L94" s="54">
        <f t="shared" si="37"/>
        <v>0</v>
      </c>
      <c r="M94" s="54">
        <f t="shared" si="37"/>
        <v>0</v>
      </c>
      <c r="N94" s="54">
        <f t="shared" si="37"/>
        <v>0</v>
      </c>
      <c r="O94" s="54">
        <f t="shared" si="37"/>
        <v>0</v>
      </c>
      <c r="P94" s="54">
        <f t="shared" si="37"/>
        <v>0</v>
      </c>
      <c r="Q94" s="54">
        <f t="shared" si="37"/>
        <v>0</v>
      </c>
      <c r="R94" s="54">
        <f t="shared" si="37"/>
        <v>50</v>
      </c>
      <c r="S94" s="54">
        <f t="shared" si="37"/>
        <v>33</v>
      </c>
      <c r="T94" s="54">
        <f t="shared" si="37"/>
        <v>19</v>
      </c>
      <c r="U94" s="54">
        <f t="shared" si="37"/>
        <v>48</v>
      </c>
      <c r="V94" s="54">
        <f t="shared" si="37"/>
        <v>58</v>
      </c>
      <c r="W94" s="54">
        <f t="shared" si="37"/>
        <v>58</v>
      </c>
      <c r="X94" s="54">
        <f t="shared" si="37"/>
        <v>0</v>
      </c>
      <c r="Y94" s="54">
        <f t="shared" si="37"/>
        <v>0</v>
      </c>
      <c r="Z94" s="54">
        <f t="shared" si="37"/>
        <v>0</v>
      </c>
      <c r="AA94" s="54">
        <f t="shared" si="37"/>
        <v>0</v>
      </c>
      <c r="AB94" s="54">
        <f t="shared" si="37"/>
        <v>0</v>
      </c>
      <c r="AC94" s="54">
        <f t="shared" si="37"/>
        <v>0</v>
      </c>
      <c r="AD94" s="54">
        <f t="shared" si="37"/>
        <v>0</v>
      </c>
      <c r="AE94" s="54">
        <f t="shared" si="37"/>
        <v>0</v>
      </c>
      <c r="AF94" s="54">
        <f t="shared" si="37"/>
        <v>0</v>
      </c>
      <c r="AG94" s="54">
        <f t="shared" si="37"/>
        <v>0</v>
      </c>
      <c r="AH94" s="54">
        <f t="shared" si="37"/>
        <v>269</v>
      </c>
      <c r="AI94" s="54">
        <f t="shared" si="37"/>
        <v>244</v>
      </c>
      <c r="AJ94" s="54">
        <f t="shared" si="37"/>
        <v>27</v>
      </c>
      <c r="AK94" s="54">
        <f t="shared" si="37"/>
        <v>85</v>
      </c>
    </row>
    <row r="95" spans="1:102" s="34" customFormat="1" ht="13.5" thickBot="1" x14ac:dyDescent="0.25">
      <c r="A95" s="117" t="s">
        <v>16</v>
      </c>
      <c r="B95" s="117"/>
      <c r="C95" s="117"/>
      <c r="D95" s="72">
        <f>B94+D94</f>
        <v>0</v>
      </c>
      <c r="E95" s="72">
        <f>C94+E94</f>
        <v>0</v>
      </c>
      <c r="F95" s="73"/>
      <c r="G95" s="73"/>
      <c r="H95" s="72">
        <f>F94+H94</f>
        <v>73</v>
      </c>
      <c r="I95" s="72">
        <f>G94+I94</f>
        <v>101</v>
      </c>
      <c r="J95" s="73"/>
      <c r="K95" s="73"/>
      <c r="L95" s="72">
        <f>J94+L94</f>
        <v>96</v>
      </c>
      <c r="M95" s="72">
        <f>K94+M94</f>
        <v>89</v>
      </c>
      <c r="N95" s="73"/>
      <c r="O95" s="73"/>
      <c r="P95" s="72">
        <f>N94+P94</f>
        <v>0</v>
      </c>
      <c r="Q95" s="72">
        <f>O94+Q94</f>
        <v>0</v>
      </c>
      <c r="R95" s="73"/>
      <c r="S95" s="73"/>
      <c r="T95" s="72">
        <f>R94+T94</f>
        <v>69</v>
      </c>
      <c r="U95" s="72">
        <f>S94+U94</f>
        <v>81</v>
      </c>
      <c r="V95" s="73"/>
      <c r="W95" s="73"/>
      <c r="X95" s="72">
        <f>V94+X94</f>
        <v>58</v>
      </c>
      <c r="Y95" s="72">
        <f>W94+Y94</f>
        <v>58</v>
      </c>
      <c r="Z95" s="73"/>
      <c r="AA95" s="73"/>
      <c r="AB95" s="72">
        <f>Z94+AB94</f>
        <v>0</v>
      </c>
      <c r="AC95" s="72">
        <f>AA94+AC94</f>
        <v>0</v>
      </c>
      <c r="AD95" s="73"/>
      <c r="AE95" s="73"/>
      <c r="AF95" s="72">
        <f>AD94+AF94</f>
        <v>0</v>
      </c>
      <c r="AG95" s="72">
        <f>AE94+AG94</f>
        <v>0</v>
      </c>
      <c r="AH95" s="73"/>
      <c r="AI95" s="73"/>
      <c r="AJ95" s="72">
        <f>AH94+AJ94</f>
        <v>296</v>
      </c>
      <c r="AK95" s="72">
        <f>AI94+AK94</f>
        <v>329</v>
      </c>
      <c r="AL95" s="33"/>
    </row>
    <row r="96" spans="1:102" s="17" customFormat="1" ht="13.5" thickTop="1" x14ac:dyDescent="0.2">
      <c r="A96" s="58" t="s">
        <v>24</v>
      </c>
      <c r="B96" s="19"/>
      <c r="C96" s="19"/>
      <c r="D96" s="20"/>
      <c r="E96" s="20"/>
      <c r="F96" s="21"/>
      <c r="G96" s="22"/>
      <c r="H96" s="23"/>
      <c r="I96" s="20"/>
      <c r="J96" s="21"/>
      <c r="K96" s="22"/>
      <c r="L96" s="23"/>
      <c r="M96" s="20"/>
      <c r="N96" s="21"/>
      <c r="O96" s="22"/>
      <c r="P96" s="23"/>
      <c r="Q96" s="20"/>
      <c r="R96" s="21"/>
      <c r="S96" s="22"/>
      <c r="T96" s="23"/>
      <c r="U96" s="20"/>
      <c r="V96" s="21"/>
      <c r="W96" s="22"/>
      <c r="X96" s="23"/>
      <c r="Y96" s="20"/>
      <c r="Z96" s="21"/>
      <c r="AA96" s="22"/>
      <c r="AB96" s="23"/>
      <c r="AC96" s="20"/>
      <c r="AD96" s="21"/>
      <c r="AE96" s="22"/>
      <c r="AF96" s="23"/>
      <c r="AG96" s="20"/>
      <c r="AH96" s="21"/>
      <c r="AI96" s="22"/>
      <c r="AJ96" s="20"/>
      <c r="AK96" s="20"/>
      <c r="AL96" s="16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</row>
    <row r="97" spans="1:102" s="17" customFormat="1" ht="13.5" thickBot="1" x14ac:dyDescent="0.25">
      <c r="A97" s="59" t="s">
        <v>25</v>
      </c>
      <c r="B97" s="26">
        <f>(B117+B137+B157+B177+B197+B217+B237)</f>
        <v>0</v>
      </c>
      <c r="C97" s="26">
        <f t="shared" ref="C97:AG97" si="38">(C117+C137+C157+C177+C197+C217+C237)</f>
        <v>0</v>
      </c>
      <c r="D97" s="26">
        <f t="shared" si="38"/>
        <v>0</v>
      </c>
      <c r="E97" s="26">
        <f t="shared" si="38"/>
        <v>0</v>
      </c>
      <c r="F97" s="26">
        <f t="shared" si="38"/>
        <v>56</v>
      </c>
      <c r="G97" s="26">
        <f t="shared" si="38"/>
        <v>56</v>
      </c>
      <c r="H97" s="26">
        <f t="shared" si="38"/>
        <v>8</v>
      </c>
      <c r="I97" s="26">
        <f t="shared" si="38"/>
        <v>31</v>
      </c>
      <c r="J97" s="26">
        <f t="shared" si="38"/>
        <v>82</v>
      </c>
      <c r="K97" s="26">
        <f t="shared" si="38"/>
        <v>76</v>
      </c>
      <c r="L97" s="26">
        <f t="shared" si="38"/>
        <v>0</v>
      </c>
      <c r="M97" s="26">
        <f t="shared" si="38"/>
        <v>0</v>
      </c>
      <c r="N97" s="26">
        <f t="shared" si="38"/>
        <v>0</v>
      </c>
      <c r="O97" s="26">
        <f t="shared" si="38"/>
        <v>0</v>
      </c>
      <c r="P97" s="26">
        <f t="shared" si="38"/>
        <v>0</v>
      </c>
      <c r="Q97" s="26">
        <f t="shared" si="38"/>
        <v>0</v>
      </c>
      <c r="R97" s="26">
        <f t="shared" si="38"/>
        <v>37</v>
      </c>
      <c r="S97" s="26">
        <f t="shared" si="38"/>
        <v>22</v>
      </c>
      <c r="T97" s="26">
        <f t="shared" si="38"/>
        <v>9</v>
      </c>
      <c r="U97" s="26">
        <f t="shared" si="38"/>
        <v>32</v>
      </c>
      <c r="V97" s="26">
        <f t="shared" si="38"/>
        <v>48</v>
      </c>
      <c r="W97" s="26">
        <f t="shared" si="38"/>
        <v>48</v>
      </c>
      <c r="X97" s="26">
        <f t="shared" si="38"/>
        <v>0</v>
      </c>
      <c r="Y97" s="26">
        <f t="shared" si="38"/>
        <v>0</v>
      </c>
      <c r="Z97" s="26">
        <f t="shared" si="38"/>
        <v>0</v>
      </c>
      <c r="AA97" s="26">
        <f t="shared" si="38"/>
        <v>0</v>
      </c>
      <c r="AB97" s="26">
        <f t="shared" si="38"/>
        <v>0</v>
      </c>
      <c r="AC97" s="26">
        <f t="shared" si="38"/>
        <v>0</v>
      </c>
      <c r="AD97" s="26">
        <f t="shared" si="38"/>
        <v>0</v>
      </c>
      <c r="AE97" s="26">
        <f t="shared" si="38"/>
        <v>0</v>
      </c>
      <c r="AF97" s="26">
        <f t="shared" si="38"/>
        <v>0</v>
      </c>
      <c r="AG97" s="26">
        <f t="shared" si="38"/>
        <v>0</v>
      </c>
      <c r="AH97" s="26">
        <f t="shared" ref="AH97:AH98" si="39">B97+F97+J97+N97+R97+V97+Z97+AD97</f>
        <v>223</v>
      </c>
      <c r="AI97" s="26">
        <f t="shared" ref="AI97:AI98" si="40">C97+G97+K97+O97+S97+W97+AA97+AE97</f>
        <v>202</v>
      </c>
      <c r="AJ97" s="26">
        <f t="shared" ref="AJ97:AJ98" si="41">D97+H97+L97+P97+T97+X97+AB97+AF97</f>
        <v>17</v>
      </c>
      <c r="AK97" s="74">
        <f t="shared" ref="AK97:AK98" si="42">E97+I97+M97+Q97+U97+Y97+AC97+AG97</f>
        <v>63</v>
      </c>
      <c r="AL97" s="16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s="32" customFormat="1" ht="13.5" thickBot="1" x14ac:dyDescent="0.25">
      <c r="A98" s="60" t="s">
        <v>26</v>
      </c>
      <c r="B98" s="26">
        <f>(B118+B138+B158+B178+B198+B218+B238)</f>
        <v>0</v>
      </c>
      <c r="C98" s="26">
        <f t="shared" ref="C98:AG98" si="43">(C118+C138+C158+C178+C198+C218+C238)</f>
        <v>0</v>
      </c>
      <c r="D98" s="26">
        <f t="shared" si="43"/>
        <v>0</v>
      </c>
      <c r="E98" s="26">
        <f t="shared" si="43"/>
        <v>0</v>
      </c>
      <c r="F98" s="26">
        <f t="shared" si="43"/>
        <v>0</v>
      </c>
      <c r="G98" s="26">
        <f t="shared" si="43"/>
        <v>0</v>
      </c>
      <c r="H98" s="26">
        <f t="shared" si="43"/>
        <v>0</v>
      </c>
      <c r="I98" s="26">
        <f t="shared" si="43"/>
        <v>0</v>
      </c>
      <c r="J98" s="26">
        <f t="shared" si="43"/>
        <v>0</v>
      </c>
      <c r="K98" s="26">
        <f t="shared" si="43"/>
        <v>0</v>
      </c>
      <c r="L98" s="26">
        <f t="shared" si="43"/>
        <v>0</v>
      </c>
      <c r="M98" s="26">
        <f t="shared" si="43"/>
        <v>0</v>
      </c>
      <c r="N98" s="26">
        <f t="shared" si="43"/>
        <v>0</v>
      </c>
      <c r="O98" s="26">
        <f t="shared" si="43"/>
        <v>0</v>
      </c>
      <c r="P98" s="26">
        <f t="shared" si="43"/>
        <v>0</v>
      </c>
      <c r="Q98" s="26">
        <f t="shared" si="43"/>
        <v>0</v>
      </c>
      <c r="R98" s="26">
        <f t="shared" si="43"/>
        <v>0</v>
      </c>
      <c r="S98" s="26">
        <f t="shared" si="43"/>
        <v>0</v>
      </c>
      <c r="T98" s="26">
        <f t="shared" si="43"/>
        <v>0</v>
      </c>
      <c r="U98" s="26">
        <f t="shared" si="43"/>
        <v>0</v>
      </c>
      <c r="V98" s="26">
        <f t="shared" si="43"/>
        <v>0</v>
      </c>
      <c r="W98" s="26">
        <f t="shared" si="43"/>
        <v>0</v>
      </c>
      <c r="X98" s="26">
        <f t="shared" si="43"/>
        <v>0</v>
      </c>
      <c r="Y98" s="26">
        <f t="shared" si="43"/>
        <v>0</v>
      </c>
      <c r="Z98" s="26">
        <f t="shared" si="43"/>
        <v>0</v>
      </c>
      <c r="AA98" s="26">
        <f t="shared" si="43"/>
        <v>0</v>
      </c>
      <c r="AB98" s="26">
        <f t="shared" si="43"/>
        <v>0</v>
      </c>
      <c r="AC98" s="26">
        <f t="shared" si="43"/>
        <v>0</v>
      </c>
      <c r="AD98" s="26">
        <f t="shared" si="43"/>
        <v>0</v>
      </c>
      <c r="AE98" s="26">
        <f t="shared" si="43"/>
        <v>0</v>
      </c>
      <c r="AF98" s="26">
        <f t="shared" si="43"/>
        <v>0</v>
      </c>
      <c r="AG98" s="26">
        <f t="shared" si="43"/>
        <v>0</v>
      </c>
      <c r="AH98" s="29">
        <f t="shared" si="39"/>
        <v>0</v>
      </c>
      <c r="AI98" s="29">
        <f t="shared" si="40"/>
        <v>0</v>
      </c>
      <c r="AJ98" s="29">
        <f t="shared" si="41"/>
        <v>0</v>
      </c>
      <c r="AK98" s="29">
        <f t="shared" si="42"/>
        <v>0</v>
      </c>
      <c r="AL98" s="30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</row>
    <row r="99" spans="1:102" s="32" customFormat="1" ht="61.5" thickTop="1" thickBot="1" x14ac:dyDescent="0.25">
      <c r="A99" s="61" t="s">
        <v>27</v>
      </c>
      <c r="B99" s="26">
        <f>(B119+B139+B159+B179+B199+B219+B239)</f>
        <v>0</v>
      </c>
      <c r="C99" s="26">
        <f t="shared" ref="C99:AG99" si="44">(C119+C139+C159+C179+C199+C219+C239)</f>
        <v>0</v>
      </c>
      <c r="D99" s="26">
        <f t="shared" si="44"/>
        <v>0</v>
      </c>
      <c r="E99" s="26">
        <f t="shared" si="44"/>
        <v>0</v>
      </c>
      <c r="F99" s="26">
        <f t="shared" si="44"/>
        <v>0</v>
      </c>
      <c r="G99" s="26">
        <f t="shared" si="44"/>
        <v>0</v>
      </c>
      <c r="H99" s="26">
        <f t="shared" si="44"/>
        <v>0</v>
      </c>
      <c r="I99" s="26">
        <f t="shared" si="44"/>
        <v>0</v>
      </c>
      <c r="J99" s="26">
        <f t="shared" si="44"/>
        <v>0</v>
      </c>
      <c r="K99" s="26">
        <f t="shared" si="44"/>
        <v>0</v>
      </c>
      <c r="L99" s="26">
        <f t="shared" si="44"/>
        <v>0</v>
      </c>
      <c r="M99" s="26">
        <f t="shared" si="44"/>
        <v>0</v>
      </c>
      <c r="N99" s="26">
        <f t="shared" si="44"/>
        <v>0</v>
      </c>
      <c r="O99" s="26">
        <f t="shared" si="44"/>
        <v>0</v>
      </c>
      <c r="P99" s="26">
        <f t="shared" si="44"/>
        <v>0</v>
      </c>
      <c r="Q99" s="26">
        <f t="shared" si="44"/>
        <v>0</v>
      </c>
      <c r="R99" s="26">
        <f t="shared" si="44"/>
        <v>0</v>
      </c>
      <c r="S99" s="26">
        <f t="shared" si="44"/>
        <v>0</v>
      </c>
      <c r="T99" s="26">
        <f t="shared" si="44"/>
        <v>0</v>
      </c>
      <c r="U99" s="26">
        <f t="shared" si="44"/>
        <v>0</v>
      </c>
      <c r="V99" s="26">
        <f t="shared" si="44"/>
        <v>0</v>
      </c>
      <c r="W99" s="26">
        <f t="shared" si="44"/>
        <v>0</v>
      </c>
      <c r="X99" s="26">
        <f t="shared" si="44"/>
        <v>0</v>
      </c>
      <c r="Y99" s="26">
        <f t="shared" si="44"/>
        <v>0</v>
      </c>
      <c r="Z99" s="26">
        <f t="shared" si="44"/>
        <v>0</v>
      </c>
      <c r="AA99" s="26">
        <f t="shared" si="44"/>
        <v>0</v>
      </c>
      <c r="AB99" s="26">
        <f t="shared" si="44"/>
        <v>0</v>
      </c>
      <c r="AC99" s="26">
        <f t="shared" si="44"/>
        <v>0</v>
      </c>
      <c r="AD99" s="26">
        <f t="shared" si="44"/>
        <v>0</v>
      </c>
      <c r="AE99" s="26">
        <f t="shared" si="44"/>
        <v>0</v>
      </c>
      <c r="AF99" s="26">
        <f t="shared" si="44"/>
        <v>0</v>
      </c>
      <c r="AG99" s="26">
        <f t="shared" si="44"/>
        <v>0</v>
      </c>
      <c r="AH99" s="29">
        <f>B99+F99+J99+N99+R99+V99+Z99+AD99</f>
        <v>0</v>
      </c>
      <c r="AI99" s="29">
        <f>C99+G99+K99+O99+S99+W99+AA99+AE99</f>
        <v>0</v>
      </c>
      <c r="AJ99" s="29">
        <f>D99+H99+L99+P99+T99+X99+AB99+AF99</f>
        <v>0</v>
      </c>
      <c r="AK99" s="29">
        <f>E99+I99+M99+Q99+U99+Y99+AC99+AG99</f>
        <v>0</v>
      </c>
      <c r="AL99" s="30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</row>
    <row r="100" spans="1:102" s="18" customFormat="1" ht="15" customHeight="1" thickTop="1" x14ac:dyDescent="0.2">
      <c r="A100" s="98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20"/>
      <c r="AI100" s="20"/>
      <c r="AJ100" s="20"/>
      <c r="AK100" s="20"/>
      <c r="AL100" s="16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</row>
    <row r="101" spans="1:102" s="1" customFormat="1" ht="21.75" customHeight="1" thickBot="1" x14ac:dyDescent="0.3">
      <c r="A101" s="118" t="s">
        <v>63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20"/>
      <c r="AD101" s="37"/>
      <c r="AE101" s="37"/>
      <c r="AF101" s="37"/>
      <c r="AG101" s="37"/>
      <c r="AH101" s="38"/>
      <c r="AI101" s="38"/>
      <c r="AJ101" s="38"/>
      <c r="AK101" s="38"/>
      <c r="AL101" s="11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</row>
    <row r="102" spans="1:102" s="3" customFormat="1" ht="20.25" customHeight="1" thickBot="1" x14ac:dyDescent="0.25">
      <c r="A102" s="39"/>
      <c r="B102" s="113" t="s">
        <v>9</v>
      </c>
      <c r="C102" s="108"/>
      <c r="D102" s="108"/>
      <c r="E102" s="114"/>
      <c r="F102" s="108" t="s">
        <v>8</v>
      </c>
      <c r="G102" s="108"/>
      <c r="H102" s="108"/>
      <c r="I102" s="114"/>
      <c r="J102" s="115" t="s">
        <v>7</v>
      </c>
      <c r="K102" s="108"/>
      <c r="L102" s="108"/>
      <c r="M102" s="114"/>
      <c r="N102" s="115" t="s">
        <v>18</v>
      </c>
      <c r="O102" s="108"/>
      <c r="P102" s="108"/>
      <c r="Q102" s="114"/>
      <c r="R102" s="115" t="s">
        <v>20</v>
      </c>
      <c r="S102" s="108"/>
      <c r="T102" s="108"/>
      <c r="U102" s="114"/>
      <c r="V102" s="115" t="s">
        <v>14</v>
      </c>
      <c r="W102" s="108"/>
      <c r="X102" s="108"/>
      <c r="Y102" s="114"/>
      <c r="Z102" s="108" t="s">
        <v>21</v>
      </c>
      <c r="AA102" s="108"/>
      <c r="AB102" s="108"/>
      <c r="AC102" s="109"/>
      <c r="AD102" s="108" t="s">
        <v>22</v>
      </c>
      <c r="AE102" s="108"/>
      <c r="AF102" s="108"/>
      <c r="AG102" s="109"/>
      <c r="AH102" s="110" t="s">
        <v>15</v>
      </c>
      <c r="AI102" s="111"/>
      <c r="AJ102" s="111"/>
      <c r="AK102" s="112"/>
      <c r="AL102" s="12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</row>
    <row r="103" spans="1:102" s="3" customFormat="1" ht="12.75" customHeight="1" thickBot="1" x14ac:dyDescent="0.25">
      <c r="A103" s="39"/>
      <c r="B103" s="113" t="s">
        <v>12</v>
      </c>
      <c r="C103" s="109"/>
      <c r="D103" s="108" t="s">
        <v>13</v>
      </c>
      <c r="E103" s="114"/>
      <c r="F103" s="108" t="s">
        <v>12</v>
      </c>
      <c r="G103" s="109"/>
      <c r="H103" s="113" t="s">
        <v>13</v>
      </c>
      <c r="I103" s="114"/>
      <c r="J103" s="115" t="s">
        <v>12</v>
      </c>
      <c r="K103" s="109"/>
      <c r="L103" s="108" t="s">
        <v>13</v>
      </c>
      <c r="M103" s="114"/>
      <c r="N103" s="115" t="s">
        <v>12</v>
      </c>
      <c r="O103" s="109"/>
      <c r="P103" s="108" t="s">
        <v>13</v>
      </c>
      <c r="Q103" s="114"/>
      <c r="R103" s="115" t="s">
        <v>12</v>
      </c>
      <c r="S103" s="109"/>
      <c r="T103" s="108" t="s">
        <v>13</v>
      </c>
      <c r="U103" s="114"/>
      <c r="V103" s="115" t="s">
        <v>12</v>
      </c>
      <c r="W103" s="109"/>
      <c r="X103" s="108" t="s">
        <v>13</v>
      </c>
      <c r="Y103" s="114"/>
      <c r="Z103" s="108" t="s">
        <v>12</v>
      </c>
      <c r="AA103" s="109"/>
      <c r="AB103" s="108" t="s">
        <v>13</v>
      </c>
      <c r="AC103" s="109"/>
      <c r="AD103" s="108" t="s">
        <v>12</v>
      </c>
      <c r="AE103" s="109"/>
      <c r="AF103" s="108" t="s">
        <v>13</v>
      </c>
      <c r="AG103" s="109"/>
      <c r="AH103" s="110" t="s">
        <v>12</v>
      </c>
      <c r="AI103" s="116"/>
      <c r="AJ103" s="111" t="s">
        <v>13</v>
      </c>
      <c r="AK103" s="112"/>
      <c r="AL103" s="12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</row>
    <row r="104" spans="1:102" s="1" customFormat="1" ht="14.25" customHeight="1" thickBot="1" x14ac:dyDescent="0.25">
      <c r="A104" s="40"/>
      <c r="B104" s="41" t="s">
        <v>10</v>
      </c>
      <c r="C104" s="42" t="s">
        <v>11</v>
      </c>
      <c r="D104" s="41" t="s">
        <v>10</v>
      </c>
      <c r="E104" s="43" t="s">
        <v>11</v>
      </c>
      <c r="F104" s="41" t="s">
        <v>10</v>
      </c>
      <c r="G104" s="42" t="s">
        <v>11</v>
      </c>
      <c r="H104" s="41" t="s">
        <v>10</v>
      </c>
      <c r="I104" s="43" t="s">
        <v>11</v>
      </c>
      <c r="J104" s="41" t="s">
        <v>10</v>
      </c>
      <c r="K104" s="42" t="s">
        <v>11</v>
      </c>
      <c r="L104" s="41" t="s">
        <v>10</v>
      </c>
      <c r="M104" s="43" t="s">
        <v>11</v>
      </c>
      <c r="N104" s="41" t="s">
        <v>10</v>
      </c>
      <c r="O104" s="42" t="s">
        <v>11</v>
      </c>
      <c r="P104" s="41" t="s">
        <v>10</v>
      </c>
      <c r="Q104" s="43" t="s">
        <v>11</v>
      </c>
      <c r="R104" s="41" t="s">
        <v>10</v>
      </c>
      <c r="S104" s="42" t="s">
        <v>11</v>
      </c>
      <c r="T104" s="41" t="s">
        <v>10</v>
      </c>
      <c r="U104" s="43" t="s">
        <v>11</v>
      </c>
      <c r="V104" s="41" t="s">
        <v>10</v>
      </c>
      <c r="W104" s="42" t="s">
        <v>11</v>
      </c>
      <c r="X104" s="41" t="s">
        <v>10</v>
      </c>
      <c r="Y104" s="43" t="s">
        <v>11</v>
      </c>
      <c r="Z104" s="41" t="s">
        <v>10</v>
      </c>
      <c r="AA104" s="42" t="s">
        <v>11</v>
      </c>
      <c r="AB104" s="41" t="s">
        <v>10</v>
      </c>
      <c r="AC104" s="44" t="s">
        <v>11</v>
      </c>
      <c r="AD104" s="41" t="s">
        <v>10</v>
      </c>
      <c r="AE104" s="42" t="s">
        <v>11</v>
      </c>
      <c r="AF104" s="41" t="s">
        <v>10</v>
      </c>
      <c r="AG104" s="44" t="s">
        <v>11</v>
      </c>
      <c r="AH104" s="45" t="s">
        <v>10</v>
      </c>
      <c r="AI104" s="46" t="s">
        <v>11</v>
      </c>
      <c r="AJ104" s="45" t="s">
        <v>10</v>
      </c>
      <c r="AK104" s="45" t="s">
        <v>11</v>
      </c>
      <c r="AL104" s="11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</row>
    <row r="105" spans="1:102" x14ac:dyDescent="0.2">
      <c r="A105" s="47" t="s">
        <v>0</v>
      </c>
      <c r="B105" s="99">
        <v>0</v>
      </c>
      <c r="C105" s="99">
        <v>0</v>
      </c>
      <c r="D105" s="99">
        <v>0</v>
      </c>
      <c r="E105" s="99">
        <v>0</v>
      </c>
      <c r="F105" s="99">
        <v>0</v>
      </c>
      <c r="G105" s="99">
        <v>0</v>
      </c>
      <c r="H105" s="99">
        <v>0</v>
      </c>
      <c r="I105" s="99">
        <v>0</v>
      </c>
      <c r="J105" s="99">
        <v>6</v>
      </c>
      <c r="K105" s="99">
        <v>6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>
        <v>0</v>
      </c>
      <c r="V105" s="99">
        <v>0</v>
      </c>
      <c r="W105" s="99">
        <v>0</v>
      </c>
      <c r="X105" s="99">
        <v>0</v>
      </c>
      <c r="Y105" s="99">
        <v>0</v>
      </c>
      <c r="Z105" s="99">
        <v>0</v>
      </c>
      <c r="AA105" s="99">
        <v>0</v>
      </c>
      <c r="AB105" s="99">
        <v>0</v>
      </c>
      <c r="AC105" s="99">
        <v>0</v>
      </c>
      <c r="AD105" s="99">
        <v>0</v>
      </c>
      <c r="AE105" s="99">
        <v>0</v>
      </c>
      <c r="AF105" s="99">
        <v>0</v>
      </c>
      <c r="AG105" s="99">
        <v>0</v>
      </c>
      <c r="AH105" s="48">
        <f>B105+F105+J105+N105+R105+V105+Z105+AD105</f>
        <v>6</v>
      </c>
      <c r="AI105" s="48">
        <f>C105+G105+K105+O105+S105+W105+AA105+AE105</f>
        <v>6</v>
      </c>
      <c r="AJ105" s="48">
        <f>D105+H105+L105+P105+T105+X105+AB105+AF105</f>
        <v>0</v>
      </c>
      <c r="AK105" s="49">
        <f>E105+I105+M105+Q105+U105+Y105+AC105+AG105</f>
        <v>0</v>
      </c>
    </row>
    <row r="106" spans="1:102" x14ac:dyDescent="0.2">
      <c r="A106" s="47" t="s">
        <v>1</v>
      </c>
      <c r="B106" s="99">
        <v>0</v>
      </c>
      <c r="C106" s="99">
        <v>0</v>
      </c>
      <c r="D106" s="99">
        <v>0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99">
        <v>15</v>
      </c>
      <c r="K106" s="99">
        <v>14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2</v>
      </c>
      <c r="S106" s="99">
        <v>1</v>
      </c>
      <c r="T106" s="99">
        <v>0</v>
      </c>
      <c r="U106" s="99">
        <v>0</v>
      </c>
      <c r="V106" s="99">
        <v>0</v>
      </c>
      <c r="W106" s="99">
        <v>0</v>
      </c>
      <c r="X106" s="99">
        <v>0</v>
      </c>
      <c r="Y106" s="99">
        <v>0</v>
      </c>
      <c r="Z106" s="99">
        <v>0</v>
      </c>
      <c r="AA106" s="99">
        <v>0</v>
      </c>
      <c r="AB106" s="99">
        <v>0</v>
      </c>
      <c r="AC106" s="99">
        <v>0</v>
      </c>
      <c r="AD106" s="99">
        <v>0</v>
      </c>
      <c r="AE106" s="99">
        <v>0</v>
      </c>
      <c r="AF106" s="99">
        <v>0</v>
      </c>
      <c r="AG106" s="99">
        <v>0</v>
      </c>
      <c r="AH106" s="48">
        <f t="shared" ref="AH106:AH111" si="45">B106+F106+J106+N106+R106+V106+Z106+AD106</f>
        <v>17</v>
      </c>
      <c r="AI106" s="48">
        <f t="shared" ref="AI106:AI111" si="46">C106+G106+K106+O106+S106+W106+AA106+AE106</f>
        <v>15</v>
      </c>
      <c r="AJ106" s="48">
        <f t="shared" ref="AJ106:AJ111" si="47">D106+H106+L106+P106+T106+X106+AB106+AF106</f>
        <v>0</v>
      </c>
      <c r="AK106" s="49">
        <f t="shared" ref="AK106:AK111" si="48">E106+I106+M106+Q106+U106+Y106+AC106+AG106</f>
        <v>0</v>
      </c>
    </row>
    <row r="107" spans="1:102" x14ac:dyDescent="0.2">
      <c r="A107" s="47" t="s">
        <v>2</v>
      </c>
      <c r="B107" s="99">
        <v>0</v>
      </c>
      <c r="C107" s="99">
        <v>0</v>
      </c>
      <c r="D107" s="99">
        <v>0</v>
      </c>
      <c r="E107" s="99">
        <v>0</v>
      </c>
      <c r="F107" s="99">
        <v>0</v>
      </c>
      <c r="G107" s="99">
        <v>0</v>
      </c>
      <c r="H107" s="99">
        <v>0</v>
      </c>
      <c r="I107" s="99">
        <v>0</v>
      </c>
      <c r="J107" s="99">
        <v>11</v>
      </c>
      <c r="K107" s="99">
        <v>9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16</v>
      </c>
      <c r="S107" s="99">
        <v>13</v>
      </c>
      <c r="T107" s="99">
        <v>1</v>
      </c>
      <c r="U107" s="99">
        <v>2</v>
      </c>
      <c r="V107" s="99">
        <v>0</v>
      </c>
      <c r="W107" s="99">
        <v>0</v>
      </c>
      <c r="X107" s="99">
        <v>0</v>
      </c>
      <c r="Y107" s="99">
        <v>0</v>
      </c>
      <c r="Z107" s="99">
        <v>0</v>
      </c>
      <c r="AA107" s="99">
        <v>0</v>
      </c>
      <c r="AB107" s="99">
        <v>0</v>
      </c>
      <c r="AC107" s="99">
        <v>0</v>
      </c>
      <c r="AD107" s="99">
        <v>0</v>
      </c>
      <c r="AE107" s="99">
        <v>0</v>
      </c>
      <c r="AF107" s="99">
        <v>0</v>
      </c>
      <c r="AG107" s="99">
        <v>0</v>
      </c>
      <c r="AH107" s="48">
        <f t="shared" si="45"/>
        <v>27</v>
      </c>
      <c r="AI107" s="48">
        <f t="shared" si="46"/>
        <v>22</v>
      </c>
      <c r="AJ107" s="48">
        <f t="shared" si="47"/>
        <v>1</v>
      </c>
      <c r="AK107" s="49">
        <f t="shared" si="48"/>
        <v>2</v>
      </c>
    </row>
    <row r="108" spans="1:102" x14ac:dyDescent="0.2">
      <c r="A108" s="47" t="s">
        <v>3</v>
      </c>
      <c r="B108" s="99">
        <v>0</v>
      </c>
      <c r="C108" s="99">
        <v>0</v>
      </c>
      <c r="D108" s="99">
        <v>0</v>
      </c>
      <c r="E108" s="99">
        <v>0</v>
      </c>
      <c r="F108" s="99">
        <v>0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0</v>
      </c>
      <c r="X108" s="99">
        <v>0</v>
      </c>
      <c r="Y108" s="99">
        <v>0</v>
      </c>
      <c r="Z108" s="99">
        <v>0</v>
      </c>
      <c r="AA108" s="99">
        <v>0</v>
      </c>
      <c r="AB108" s="99">
        <v>0</v>
      </c>
      <c r="AC108" s="99">
        <v>0</v>
      </c>
      <c r="AD108" s="99">
        <v>0</v>
      </c>
      <c r="AE108" s="99">
        <v>0</v>
      </c>
      <c r="AF108" s="99">
        <v>0</v>
      </c>
      <c r="AG108" s="99">
        <v>0</v>
      </c>
      <c r="AH108" s="48">
        <f t="shared" si="45"/>
        <v>0</v>
      </c>
      <c r="AI108" s="48">
        <f t="shared" si="46"/>
        <v>0</v>
      </c>
      <c r="AJ108" s="48">
        <f t="shared" si="47"/>
        <v>0</v>
      </c>
      <c r="AK108" s="49">
        <f t="shared" si="48"/>
        <v>0</v>
      </c>
    </row>
    <row r="109" spans="1:102" x14ac:dyDescent="0.2">
      <c r="A109" s="47" t="s">
        <v>4</v>
      </c>
      <c r="B109" s="99">
        <v>0</v>
      </c>
      <c r="C109" s="99">
        <v>0</v>
      </c>
      <c r="D109" s="99">
        <v>0</v>
      </c>
      <c r="E109" s="99">
        <v>0</v>
      </c>
      <c r="F109" s="99">
        <v>0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1</v>
      </c>
      <c r="S109" s="99">
        <v>1</v>
      </c>
      <c r="T109" s="99">
        <v>0</v>
      </c>
      <c r="U109" s="99">
        <v>0</v>
      </c>
      <c r="V109" s="99">
        <v>0</v>
      </c>
      <c r="W109" s="99">
        <v>0</v>
      </c>
      <c r="X109" s="99">
        <v>0</v>
      </c>
      <c r="Y109" s="99">
        <v>0</v>
      </c>
      <c r="Z109" s="99">
        <v>0</v>
      </c>
      <c r="AA109" s="99">
        <v>0</v>
      </c>
      <c r="AB109" s="99">
        <v>0</v>
      </c>
      <c r="AC109" s="99">
        <v>0</v>
      </c>
      <c r="AD109" s="99">
        <v>0</v>
      </c>
      <c r="AE109" s="99">
        <v>0</v>
      </c>
      <c r="AF109" s="99">
        <v>0</v>
      </c>
      <c r="AG109" s="99">
        <v>0</v>
      </c>
      <c r="AH109" s="48">
        <f t="shared" si="45"/>
        <v>1</v>
      </c>
      <c r="AI109" s="48">
        <f t="shared" si="46"/>
        <v>1</v>
      </c>
      <c r="AJ109" s="48">
        <f t="shared" si="47"/>
        <v>0</v>
      </c>
      <c r="AK109" s="49">
        <f t="shared" si="48"/>
        <v>0</v>
      </c>
    </row>
    <row r="110" spans="1:102" x14ac:dyDescent="0.2">
      <c r="A110" s="47" t="s">
        <v>5</v>
      </c>
      <c r="B110" s="99">
        <v>0</v>
      </c>
      <c r="C110" s="99">
        <v>0</v>
      </c>
      <c r="D110" s="99">
        <v>0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  <c r="X110" s="99">
        <v>0</v>
      </c>
      <c r="Y110" s="99">
        <v>0</v>
      </c>
      <c r="Z110" s="99">
        <v>0</v>
      </c>
      <c r="AA110" s="99">
        <v>0</v>
      </c>
      <c r="AB110" s="99">
        <v>0</v>
      </c>
      <c r="AC110" s="99">
        <v>0</v>
      </c>
      <c r="AD110" s="99">
        <v>0</v>
      </c>
      <c r="AE110" s="99">
        <v>0</v>
      </c>
      <c r="AF110" s="99">
        <v>0</v>
      </c>
      <c r="AG110" s="99">
        <v>0</v>
      </c>
      <c r="AH110" s="48">
        <f t="shared" si="45"/>
        <v>0</v>
      </c>
      <c r="AI110" s="48">
        <f t="shared" si="46"/>
        <v>0</v>
      </c>
      <c r="AJ110" s="48">
        <f t="shared" si="47"/>
        <v>0</v>
      </c>
      <c r="AK110" s="48">
        <f t="shared" si="48"/>
        <v>0</v>
      </c>
    </row>
    <row r="111" spans="1:102" s="9" customFormat="1" x14ac:dyDescent="0.2">
      <c r="A111" s="47" t="s">
        <v>6</v>
      </c>
      <c r="B111" s="99">
        <v>0</v>
      </c>
      <c r="C111" s="99">
        <v>0</v>
      </c>
      <c r="D111" s="99">
        <v>0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>
        <v>0</v>
      </c>
      <c r="V111" s="99">
        <v>0</v>
      </c>
      <c r="W111" s="99">
        <v>0</v>
      </c>
      <c r="X111" s="99">
        <v>0</v>
      </c>
      <c r="Y111" s="99">
        <v>0</v>
      </c>
      <c r="Z111" s="99">
        <v>0</v>
      </c>
      <c r="AA111" s="99">
        <v>0</v>
      </c>
      <c r="AB111" s="99">
        <v>0</v>
      </c>
      <c r="AC111" s="99">
        <v>0</v>
      </c>
      <c r="AD111" s="99">
        <v>0</v>
      </c>
      <c r="AE111" s="99">
        <v>0</v>
      </c>
      <c r="AF111" s="99">
        <v>0</v>
      </c>
      <c r="AG111" s="99">
        <v>0</v>
      </c>
      <c r="AH111" s="48">
        <f t="shared" si="45"/>
        <v>0</v>
      </c>
      <c r="AI111" s="48">
        <f t="shared" si="46"/>
        <v>0</v>
      </c>
      <c r="AJ111" s="48">
        <f t="shared" si="47"/>
        <v>0</v>
      </c>
      <c r="AK111" s="48">
        <f t="shared" si="48"/>
        <v>0</v>
      </c>
      <c r="AL111" s="13"/>
    </row>
    <row r="112" spans="1:102" s="9" customFormat="1" x14ac:dyDescent="0.2">
      <c r="A112" s="47" t="s">
        <v>23</v>
      </c>
      <c r="B112" s="99">
        <v>0</v>
      </c>
      <c r="C112" s="99">
        <v>0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3</v>
      </c>
      <c r="K112" s="99">
        <v>3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5</v>
      </c>
      <c r="S112" s="99">
        <v>3</v>
      </c>
      <c r="T112" s="99">
        <v>0</v>
      </c>
      <c r="U112" s="99">
        <v>0</v>
      </c>
      <c r="V112" s="99">
        <v>0</v>
      </c>
      <c r="W112" s="99">
        <v>0</v>
      </c>
      <c r="X112" s="99">
        <v>0</v>
      </c>
      <c r="Y112" s="99">
        <v>0</v>
      </c>
      <c r="Z112" s="99">
        <v>0</v>
      </c>
      <c r="AA112" s="99">
        <v>0</v>
      </c>
      <c r="AB112" s="99">
        <v>0</v>
      </c>
      <c r="AC112" s="99">
        <v>0</v>
      </c>
      <c r="AD112" s="99">
        <v>0</v>
      </c>
      <c r="AE112" s="99">
        <v>0</v>
      </c>
      <c r="AF112" s="99">
        <v>0</v>
      </c>
      <c r="AG112" s="99">
        <v>0</v>
      </c>
      <c r="AH112" s="48">
        <f>B112+F112+J112+N112+R112+V112+Z112+AD112</f>
        <v>8</v>
      </c>
      <c r="AI112" s="48">
        <f>C112+G112+K112+O112+S112+W112+AA112+AE112</f>
        <v>6</v>
      </c>
      <c r="AJ112" s="48">
        <f>D112+H112+L112+P112+T112+X112+AB112+AF112</f>
        <v>0</v>
      </c>
      <c r="AK112" s="48">
        <f>E112+I112+M112+Q112+U112+Y112+AC112+AG112</f>
        <v>0</v>
      </c>
      <c r="AL112" s="13"/>
    </row>
    <row r="113" spans="1:102" s="10" customFormat="1" ht="13.5" thickBot="1" x14ac:dyDescent="0.25">
      <c r="A113" s="75" t="s">
        <v>17</v>
      </c>
      <c r="B113" s="99">
        <v>0</v>
      </c>
      <c r="C113" s="99">
        <v>0</v>
      </c>
      <c r="D113" s="99">
        <v>0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  <c r="X113" s="99">
        <v>0</v>
      </c>
      <c r="Y113" s="99">
        <v>0</v>
      </c>
      <c r="Z113" s="99">
        <v>0</v>
      </c>
      <c r="AA113" s="99">
        <v>0</v>
      </c>
      <c r="AB113" s="99">
        <v>0</v>
      </c>
      <c r="AC113" s="99">
        <v>0</v>
      </c>
      <c r="AD113" s="99">
        <v>0</v>
      </c>
      <c r="AE113" s="99">
        <v>0</v>
      </c>
      <c r="AF113" s="99">
        <v>0</v>
      </c>
      <c r="AG113" s="99">
        <v>0</v>
      </c>
      <c r="AH113" s="76">
        <f t="shared" ref="AH113" si="49">B113+F113+J113+N113+R113+V113+Z113+AD113</f>
        <v>0</v>
      </c>
      <c r="AI113" s="76">
        <f t="shared" ref="AI113" si="50">C113+G113+K113+O113+S113+W113+AA113+AE113</f>
        <v>0</v>
      </c>
      <c r="AJ113" s="76">
        <f t="shared" ref="AJ113" si="51">D113+H113+L113+P113+T113+X113+AB113+AF113</f>
        <v>0</v>
      </c>
      <c r="AK113" s="77">
        <f t="shared" ref="AK113" si="52">E113+I113+M113+Q113+U113+Y113+AC113+AG113</f>
        <v>0</v>
      </c>
      <c r="AL113" s="13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102" x14ac:dyDescent="0.2">
      <c r="A114" s="53" t="s">
        <v>15</v>
      </c>
      <c r="B114" s="54">
        <f t="shared" ref="B114:AI114" si="53">SUM(B105:B113)</f>
        <v>0</v>
      </c>
      <c r="C114" s="54">
        <f t="shared" si="53"/>
        <v>0</v>
      </c>
      <c r="D114" s="54">
        <f t="shared" si="53"/>
        <v>0</v>
      </c>
      <c r="E114" s="54">
        <f t="shared" si="53"/>
        <v>0</v>
      </c>
      <c r="F114" s="54">
        <f t="shared" si="53"/>
        <v>0</v>
      </c>
      <c r="G114" s="54">
        <f t="shared" si="53"/>
        <v>0</v>
      </c>
      <c r="H114" s="54">
        <f t="shared" si="53"/>
        <v>0</v>
      </c>
      <c r="I114" s="54">
        <f t="shared" si="53"/>
        <v>0</v>
      </c>
      <c r="J114" s="54">
        <f t="shared" si="53"/>
        <v>35</v>
      </c>
      <c r="K114" s="54">
        <f t="shared" si="53"/>
        <v>32</v>
      </c>
      <c r="L114" s="54">
        <f t="shared" si="53"/>
        <v>0</v>
      </c>
      <c r="M114" s="54">
        <f t="shared" si="53"/>
        <v>0</v>
      </c>
      <c r="N114" s="54">
        <f t="shared" si="53"/>
        <v>0</v>
      </c>
      <c r="O114" s="54">
        <f t="shared" si="53"/>
        <v>0</v>
      </c>
      <c r="P114" s="54">
        <f t="shared" si="53"/>
        <v>0</v>
      </c>
      <c r="Q114" s="54">
        <f t="shared" si="53"/>
        <v>0</v>
      </c>
      <c r="R114" s="54">
        <f t="shared" si="53"/>
        <v>24</v>
      </c>
      <c r="S114" s="54">
        <f t="shared" si="53"/>
        <v>18</v>
      </c>
      <c r="T114" s="54">
        <f t="shared" si="53"/>
        <v>1</v>
      </c>
      <c r="U114" s="54">
        <f t="shared" si="53"/>
        <v>2</v>
      </c>
      <c r="V114" s="54">
        <f t="shared" si="53"/>
        <v>0</v>
      </c>
      <c r="W114" s="54">
        <f t="shared" si="53"/>
        <v>0</v>
      </c>
      <c r="X114" s="54">
        <f t="shared" si="53"/>
        <v>0</v>
      </c>
      <c r="Y114" s="54">
        <f t="shared" si="53"/>
        <v>0</v>
      </c>
      <c r="Z114" s="54">
        <f t="shared" si="53"/>
        <v>0</v>
      </c>
      <c r="AA114" s="54">
        <f t="shared" si="53"/>
        <v>0</v>
      </c>
      <c r="AB114" s="54">
        <f t="shared" si="53"/>
        <v>0</v>
      </c>
      <c r="AC114" s="54">
        <f t="shared" si="53"/>
        <v>0</v>
      </c>
      <c r="AD114" s="54">
        <f t="shared" si="53"/>
        <v>0</v>
      </c>
      <c r="AE114" s="54">
        <f t="shared" si="53"/>
        <v>0</v>
      </c>
      <c r="AF114" s="54">
        <f t="shared" si="53"/>
        <v>0</v>
      </c>
      <c r="AG114" s="54">
        <f t="shared" si="53"/>
        <v>0</v>
      </c>
      <c r="AH114" s="54">
        <f t="shared" si="53"/>
        <v>59</v>
      </c>
      <c r="AI114" s="54">
        <f t="shared" si="53"/>
        <v>50</v>
      </c>
      <c r="AJ114" s="54">
        <f>SUM(AJ105:AJ113)</f>
        <v>1</v>
      </c>
      <c r="AK114" s="54">
        <f>SUM(AK105:AK113)</f>
        <v>2</v>
      </c>
    </row>
    <row r="115" spans="1:102" s="34" customFormat="1" ht="13.5" thickBot="1" x14ac:dyDescent="0.25">
      <c r="A115" s="117" t="s">
        <v>16</v>
      </c>
      <c r="B115" s="117"/>
      <c r="C115" s="117"/>
      <c r="D115" s="72">
        <f>B114+D114</f>
        <v>0</v>
      </c>
      <c r="E115" s="72">
        <f>C114+E114</f>
        <v>0</v>
      </c>
      <c r="F115" s="73"/>
      <c r="G115" s="73"/>
      <c r="H115" s="72">
        <f>F114+H114</f>
        <v>0</v>
      </c>
      <c r="I115" s="72">
        <f>G114+I114</f>
        <v>0</v>
      </c>
      <c r="J115" s="73"/>
      <c r="K115" s="73"/>
      <c r="L115" s="72">
        <f>J114+L114</f>
        <v>35</v>
      </c>
      <c r="M115" s="72">
        <f>K114+M114</f>
        <v>32</v>
      </c>
      <c r="N115" s="73"/>
      <c r="O115" s="73"/>
      <c r="P115" s="72">
        <f>N114+P114</f>
        <v>0</v>
      </c>
      <c r="Q115" s="72">
        <f>O114+Q114</f>
        <v>0</v>
      </c>
      <c r="R115" s="73"/>
      <c r="S115" s="73"/>
      <c r="T115" s="72">
        <f>R114+T114</f>
        <v>25</v>
      </c>
      <c r="U115" s="72">
        <f>S114+U114</f>
        <v>20</v>
      </c>
      <c r="V115" s="73"/>
      <c r="W115" s="73"/>
      <c r="X115" s="72">
        <f>V114+X114</f>
        <v>0</v>
      </c>
      <c r="Y115" s="72">
        <f>W114+Y114</f>
        <v>0</v>
      </c>
      <c r="Z115" s="73"/>
      <c r="AA115" s="73"/>
      <c r="AB115" s="72">
        <f>Z114+AB114</f>
        <v>0</v>
      </c>
      <c r="AC115" s="72">
        <f>AA114+AC114</f>
        <v>0</v>
      </c>
      <c r="AD115" s="73"/>
      <c r="AE115" s="73"/>
      <c r="AF115" s="72">
        <f>AD114+AF114</f>
        <v>0</v>
      </c>
      <c r="AG115" s="72">
        <f>AE114+AG114</f>
        <v>0</v>
      </c>
      <c r="AH115" s="73"/>
      <c r="AI115" s="73"/>
      <c r="AJ115" s="72">
        <f>AH114+AJ114</f>
        <v>60</v>
      </c>
      <c r="AK115" s="72">
        <f>AI114+AK114</f>
        <v>52</v>
      </c>
      <c r="AL115" s="33"/>
    </row>
    <row r="116" spans="1:102" s="17" customFormat="1" ht="13.5" thickTop="1" x14ac:dyDescent="0.2">
      <c r="A116" s="58" t="s">
        <v>24</v>
      </c>
      <c r="B116" s="19"/>
      <c r="C116" s="19"/>
      <c r="D116" s="20"/>
      <c r="E116" s="20"/>
      <c r="F116" s="21"/>
      <c r="G116" s="22"/>
      <c r="H116" s="23"/>
      <c r="I116" s="20"/>
      <c r="J116" s="21"/>
      <c r="K116" s="22"/>
      <c r="L116" s="23"/>
      <c r="M116" s="20"/>
      <c r="N116" s="21"/>
      <c r="O116" s="22"/>
      <c r="P116" s="23"/>
      <c r="Q116" s="20"/>
      <c r="R116" s="21"/>
      <c r="S116" s="22"/>
      <c r="T116" s="23"/>
      <c r="U116" s="20"/>
      <c r="V116" s="21"/>
      <c r="W116" s="22"/>
      <c r="X116" s="23"/>
      <c r="Y116" s="20"/>
      <c r="Z116" s="21"/>
      <c r="AA116" s="22"/>
      <c r="AB116" s="23"/>
      <c r="AC116" s="20"/>
      <c r="AD116" s="21"/>
      <c r="AE116" s="22"/>
      <c r="AF116" s="23"/>
      <c r="AG116" s="20"/>
      <c r="AH116" s="21"/>
      <c r="AI116" s="22"/>
      <c r="AJ116" s="20"/>
      <c r="AK116" s="20"/>
      <c r="AL116" s="16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</row>
    <row r="117" spans="1:102" s="17" customFormat="1" ht="13.5" thickBot="1" x14ac:dyDescent="0.25">
      <c r="A117" s="59" t="s">
        <v>25</v>
      </c>
      <c r="B117" s="99">
        <v>0</v>
      </c>
      <c r="C117" s="99">
        <v>0</v>
      </c>
      <c r="D117" s="99">
        <v>0</v>
      </c>
      <c r="E117" s="99">
        <v>0</v>
      </c>
      <c r="F117" s="99">
        <v>0</v>
      </c>
      <c r="G117" s="99">
        <v>0</v>
      </c>
      <c r="H117" s="99">
        <v>0</v>
      </c>
      <c r="I117" s="99">
        <v>0</v>
      </c>
      <c r="J117" s="99">
        <v>31</v>
      </c>
      <c r="K117" s="99">
        <v>28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21</v>
      </c>
      <c r="S117" s="99">
        <v>12</v>
      </c>
      <c r="T117" s="99">
        <v>1</v>
      </c>
      <c r="U117" s="99">
        <v>2</v>
      </c>
      <c r="V117" s="99">
        <v>0</v>
      </c>
      <c r="W117" s="99">
        <v>0</v>
      </c>
      <c r="X117" s="99">
        <v>0</v>
      </c>
      <c r="Y117" s="99">
        <v>0</v>
      </c>
      <c r="Z117" s="99">
        <v>0</v>
      </c>
      <c r="AA117" s="99">
        <v>0</v>
      </c>
      <c r="AB117" s="99">
        <v>0</v>
      </c>
      <c r="AC117" s="99">
        <v>0</v>
      </c>
      <c r="AD117" s="99">
        <v>0</v>
      </c>
      <c r="AE117" s="99">
        <v>0</v>
      </c>
      <c r="AF117" s="99">
        <v>0</v>
      </c>
      <c r="AG117" s="99">
        <v>0</v>
      </c>
      <c r="AH117" s="26">
        <f t="shared" ref="AH117:AH118" si="54">B117+F117+J117+N117+R117+V117+Z117+AD117</f>
        <v>52</v>
      </c>
      <c r="AI117" s="26">
        <f t="shared" ref="AI117:AI118" si="55">C117+G117+K117+O117+S117+W117+AA117+AE117</f>
        <v>40</v>
      </c>
      <c r="AJ117" s="26">
        <f t="shared" ref="AJ117:AJ118" si="56">D117+H117+L117+P117+T117+X117+AB117+AF117</f>
        <v>1</v>
      </c>
      <c r="AK117" s="26">
        <f t="shared" ref="AK117:AK118" si="57">E117+I117+M117+Q117+U117+Y117+AC117+AG117</f>
        <v>2</v>
      </c>
      <c r="AL117" s="16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</row>
    <row r="118" spans="1:102" s="32" customFormat="1" ht="13.5" thickBot="1" x14ac:dyDescent="0.25">
      <c r="A118" s="60" t="s">
        <v>26</v>
      </c>
      <c r="B118" s="99">
        <v>0</v>
      </c>
      <c r="C118" s="99">
        <v>0</v>
      </c>
      <c r="D118" s="99">
        <v>0</v>
      </c>
      <c r="E118" s="99">
        <v>0</v>
      </c>
      <c r="F118" s="99">
        <v>0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0</v>
      </c>
      <c r="X118" s="99">
        <v>0</v>
      </c>
      <c r="Y118" s="99">
        <v>0</v>
      </c>
      <c r="Z118" s="99">
        <v>0</v>
      </c>
      <c r="AA118" s="99">
        <v>0</v>
      </c>
      <c r="AB118" s="99">
        <v>0</v>
      </c>
      <c r="AC118" s="99">
        <v>0</v>
      </c>
      <c r="AD118" s="99">
        <v>0</v>
      </c>
      <c r="AE118" s="99">
        <v>0</v>
      </c>
      <c r="AF118" s="99">
        <v>0</v>
      </c>
      <c r="AG118" s="99">
        <v>0</v>
      </c>
      <c r="AH118" s="29">
        <f t="shared" si="54"/>
        <v>0</v>
      </c>
      <c r="AI118" s="29">
        <f t="shared" si="55"/>
        <v>0</v>
      </c>
      <c r="AJ118" s="29">
        <f t="shared" si="56"/>
        <v>0</v>
      </c>
      <c r="AK118" s="29">
        <f t="shared" si="57"/>
        <v>0</v>
      </c>
      <c r="AL118" s="30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</row>
    <row r="119" spans="1:102" s="32" customFormat="1" ht="63" customHeight="1" thickTop="1" thickBot="1" x14ac:dyDescent="0.25">
      <c r="A119" s="61" t="s">
        <v>27</v>
      </c>
      <c r="B119" s="99">
        <v>0</v>
      </c>
      <c r="C119" s="99">
        <v>0</v>
      </c>
      <c r="D119" s="99">
        <v>0</v>
      </c>
      <c r="E119" s="99">
        <v>0</v>
      </c>
      <c r="F119" s="99">
        <v>0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99">
        <v>0</v>
      </c>
      <c r="W119" s="99">
        <v>0</v>
      </c>
      <c r="X119" s="99">
        <v>0</v>
      </c>
      <c r="Y119" s="99">
        <v>0</v>
      </c>
      <c r="Z119" s="99">
        <v>0</v>
      </c>
      <c r="AA119" s="99">
        <v>0</v>
      </c>
      <c r="AB119" s="99">
        <v>0</v>
      </c>
      <c r="AC119" s="99">
        <v>0</v>
      </c>
      <c r="AD119" s="99">
        <v>0</v>
      </c>
      <c r="AE119" s="99">
        <v>0</v>
      </c>
      <c r="AF119" s="99">
        <v>0</v>
      </c>
      <c r="AG119" s="99">
        <v>0</v>
      </c>
      <c r="AH119" s="29">
        <f>B119+F119+J119+N119+R119+V119+Z119+AD119</f>
        <v>0</v>
      </c>
      <c r="AI119" s="29">
        <f>C119+G119+K119+O119+S119+W119+AA119+AE119</f>
        <v>0</v>
      </c>
      <c r="AJ119" s="29">
        <f>D119+H119+L119+P119+T119+X119+AB119+AF119</f>
        <v>0</v>
      </c>
      <c r="AK119" s="29">
        <f>E119+I119+M119+Q119+U119+Y119+AC119+AG119</f>
        <v>0</v>
      </c>
      <c r="AL119" s="30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</row>
    <row r="120" spans="1:102" s="18" customFormat="1" ht="21.75" customHeight="1" thickTop="1" x14ac:dyDescent="0.2">
      <c r="A120" s="105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20"/>
      <c r="AI120" s="20"/>
      <c r="AJ120" s="20"/>
      <c r="AK120" s="20"/>
      <c r="AL120" s="16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</row>
    <row r="121" spans="1:102" s="1" customFormat="1" ht="21.75" customHeight="1" thickBot="1" x14ac:dyDescent="0.3">
      <c r="A121" s="118" t="s">
        <v>64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20"/>
      <c r="AD121" s="37"/>
      <c r="AE121" s="37"/>
      <c r="AF121" s="37"/>
      <c r="AG121" s="37"/>
      <c r="AH121" s="38"/>
      <c r="AI121" s="38"/>
      <c r="AJ121" s="38"/>
      <c r="AK121" s="38"/>
      <c r="AL121" s="11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</row>
    <row r="122" spans="1:102" s="3" customFormat="1" ht="20.25" customHeight="1" thickBot="1" x14ac:dyDescent="0.25">
      <c r="A122" s="39"/>
      <c r="B122" s="113" t="s">
        <v>9</v>
      </c>
      <c r="C122" s="108"/>
      <c r="D122" s="108"/>
      <c r="E122" s="114"/>
      <c r="F122" s="108" t="s">
        <v>8</v>
      </c>
      <c r="G122" s="108"/>
      <c r="H122" s="108"/>
      <c r="I122" s="114"/>
      <c r="J122" s="115" t="s">
        <v>7</v>
      </c>
      <c r="K122" s="108"/>
      <c r="L122" s="108"/>
      <c r="M122" s="114"/>
      <c r="N122" s="115" t="s">
        <v>18</v>
      </c>
      <c r="O122" s="108"/>
      <c r="P122" s="108"/>
      <c r="Q122" s="114"/>
      <c r="R122" s="115" t="s">
        <v>20</v>
      </c>
      <c r="S122" s="108"/>
      <c r="T122" s="108"/>
      <c r="U122" s="114"/>
      <c r="V122" s="115" t="s">
        <v>14</v>
      </c>
      <c r="W122" s="108"/>
      <c r="X122" s="108"/>
      <c r="Y122" s="114"/>
      <c r="Z122" s="108" t="s">
        <v>21</v>
      </c>
      <c r="AA122" s="108"/>
      <c r="AB122" s="108"/>
      <c r="AC122" s="109"/>
      <c r="AD122" s="108" t="s">
        <v>22</v>
      </c>
      <c r="AE122" s="108"/>
      <c r="AF122" s="108"/>
      <c r="AG122" s="109"/>
      <c r="AH122" s="110" t="s">
        <v>15</v>
      </c>
      <c r="AI122" s="111"/>
      <c r="AJ122" s="111"/>
      <c r="AK122" s="112"/>
      <c r="AL122" s="12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</row>
    <row r="123" spans="1:102" s="3" customFormat="1" ht="12.75" customHeight="1" thickBot="1" x14ac:dyDescent="0.25">
      <c r="A123" s="39"/>
      <c r="B123" s="113" t="s">
        <v>12</v>
      </c>
      <c r="C123" s="109"/>
      <c r="D123" s="108" t="s">
        <v>13</v>
      </c>
      <c r="E123" s="114"/>
      <c r="F123" s="108" t="s">
        <v>12</v>
      </c>
      <c r="G123" s="109"/>
      <c r="H123" s="113" t="s">
        <v>13</v>
      </c>
      <c r="I123" s="114"/>
      <c r="J123" s="115" t="s">
        <v>12</v>
      </c>
      <c r="K123" s="109"/>
      <c r="L123" s="108" t="s">
        <v>13</v>
      </c>
      <c r="M123" s="114"/>
      <c r="N123" s="115" t="s">
        <v>12</v>
      </c>
      <c r="O123" s="109"/>
      <c r="P123" s="108" t="s">
        <v>13</v>
      </c>
      <c r="Q123" s="114"/>
      <c r="R123" s="115" t="s">
        <v>12</v>
      </c>
      <c r="S123" s="109"/>
      <c r="T123" s="108" t="s">
        <v>13</v>
      </c>
      <c r="U123" s="114"/>
      <c r="V123" s="115" t="s">
        <v>12</v>
      </c>
      <c r="W123" s="109"/>
      <c r="X123" s="108" t="s">
        <v>13</v>
      </c>
      <c r="Y123" s="114"/>
      <c r="Z123" s="108" t="s">
        <v>12</v>
      </c>
      <c r="AA123" s="109"/>
      <c r="AB123" s="108" t="s">
        <v>13</v>
      </c>
      <c r="AC123" s="109"/>
      <c r="AD123" s="108" t="s">
        <v>12</v>
      </c>
      <c r="AE123" s="109"/>
      <c r="AF123" s="108" t="s">
        <v>13</v>
      </c>
      <c r="AG123" s="109"/>
      <c r="AH123" s="110" t="s">
        <v>12</v>
      </c>
      <c r="AI123" s="116"/>
      <c r="AJ123" s="111" t="s">
        <v>13</v>
      </c>
      <c r="AK123" s="112"/>
      <c r="AL123" s="12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</row>
    <row r="124" spans="1:102" s="1" customFormat="1" ht="14.25" customHeight="1" thickBot="1" x14ac:dyDescent="0.25">
      <c r="A124" s="40"/>
      <c r="B124" s="41" t="s">
        <v>10</v>
      </c>
      <c r="C124" s="42" t="s">
        <v>11</v>
      </c>
      <c r="D124" s="41" t="s">
        <v>10</v>
      </c>
      <c r="E124" s="43" t="s">
        <v>11</v>
      </c>
      <c r="F124" s="41" t="s">
        <v>10</v>
      </c>
      <c r="G124" s="42" t="s">
        <v>11</v>
      </c>
      <c r="H124" s="41" t="s">
        <v>10</v>
      </c>
      <c r="I124" s="43" t="s">
        <v>11</v>
      </c>
      <c r="J124" s="41" t="s">
        <v>10</v>
      </c>
      <c r="K124" s="42" t="s">
        <v>11</v>
      </c>
      <c r="L124" s="41" t="s">
        <v>10</v>
      </c>
      <c r="M124" s="43" t="s">
        <v>11</v>
      </c>
      <c r="N124" s="41" t="s">
        <v>10</v>
      </c>
      <c r="O124" s="42" t="s">
        <v>11</v>
      </c>
      <c r="P124" s="41" t="s">
        <v>10</v>
      </c>
      <c r="Q124" s="43" t="s">
        <v>11</v>
      </c>
      <c r="R124" s="41" t="s">
        <v>10</v>
      </c>
      <c r="S124" s="42" t="s">
        <v>11</v>
      </c>
      <c r="T124" s="41" t="s">
        <v>10</v>
      </c>
      <c r="U124" s="43" t="s">
        <v>11</v>
      </c>
      <c r="V124" s="41" t="s">
        <v>10</v>
      </c>
      <c r="W124" s="42" t="s">
        <v>11</v>
      </c>
      <c r="X124" s="41" t="s">
        <v>10</v>
      </c>
      <c r="Y124" s="43" t="s">
        <v>11</v>
      </c>
      <c r="Z124" s="41" t="s">
        <v>10</v>
      </c>
      <c r="AA124" s="42" t="s">
        <v>11</v>
      </c>
      <c r="AB124" s="41" t="s">
        <v>10</v>
      </c>
      <c r="AC124" s="44" t="s">
        <v>11</v>
      </c>
      <c r="AD124" s="41" t="s">
        <v>10</v>
      </c>
      <c r="AE124" s="42" t="s">
        <v>11</v>
      </c>
      <c r="AF124" s="41" t="s">
        <v>10</v>
      </c>
      <c r="AG124" s="44" t="s">
        <v>11</v>
      </c>
      <c r="AH124" s="45" t="s">
        <v>10</v>
      </c>
      <c r="AI124" s="46" t="s">
        <v>11</v>
      </c>
      <c r="AJ124" s="45" t="s">
        <v>10</v>
      </c>
      <c r="AK124" s="45" t="s">
        <v>11</v>
      </c>
      <c r="AL124" s="11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</row>
    <row r="125" spans="1:102" x14ac:dyDescent="0.2">
      <c r="A125" s="47" t="s">
        <v>0</v>
      </c>
      <c r="B125" s="99">
        <v>0</v>
      </c>
      <c r="C125" s="99">
        <v>0</v>
      </c>
      <c r="D125" s="99">
        <v>0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B125" s="99">
        <v>0</v>
      </c>
      <c r="AC125" s="99">
        <v>0</v>
      </c>
      <c r="AD125" s="99">
        <v>0</v>
      </c>
      <c r="AE125" s="99">
        <v>0</v>
      </c>
      <c r="AF125" s="99">
        <v>0</v>
      </c>
      <c r="AG125" s="99">
        <v>0</v>
      </c>
      <c r="AH125" s="48">
        <f>B125+F125+J125+N125+R125+V125+Z125+AD125</f>
        <v>0</v>
      </c>
      <c r="AI125" s="48">
        <f>C125+G125+K125+O125+S125+W125+AA125+AE125</f>
        <v>0</v>
      </c>
      <c r="AJ125" s="48">
        <f>D125+H125+L125+P125+T125+X125+AB125+AF125</f>
        <v>0</v>
      </c>
      <c r="AK125" s="49">
        <f>E125+I125+M125+Q125+U125+Y125+AC125+AG125</f>
        <v>0</v>
      </c>
    </row>
    <row r="126" spans="1:102" x14ac:dyDescent="0.2">
      <c r="A126" s="47" t="s">
        <v>1</v>
      </c>
      <c r="B126" s="99">
        <v>0</v>
      </c>
      <c r="C126" s="99">
        <v>0</v>
      </c>
      <c r="D126" s="99">
        <v>0</v>
      </c>
      <c r="E126" s="99">
        <v>0</v>
      </c>
      <c r="F126" s="99">
        <v>0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0</v>
      </c>
      <c r="X126" s="99">
        <v>0</v>
      </c>
      <c r="Y126" s="99">
        <v>0</v>
      </c>
      <c r="Z126" s="99">
        <v>0</v>
      </c>
      <c r="AA126" s="99">
        <v>0</v>
      </c>
      <c r="AB126" s="99">
        <v>0</v>
      </c>
      <c r="AC126" s="99">
        <v>0</v>
      </c>
      <c r="AD126" s="99">
        <v>0</v>
      </c>
      <c r="AE126" s="99">
        <v>0</v>
      </c>
      <c r="AF126" s="99">
        <v>0</v>
      </c>
      <c r="AG126" s="99">
        <v>0</v>
      </c>
      <c r="AH126" s="48">
        <f t="shared" ref="AH126:AK133" si="58">B126+F126+J126+N126+R126+V126+Z126+AD126</f>
        <v>0</v>
      </c>
      <c r="AI126" s="48">
        <f t="shared" si="58"/>
        <v>0</v>
      </c>
      <c r="AJ126" s="48">
        <f t="shared" si="58"/>
        <v>0</v>
      </c>
      <c r="AK126" s="49">
        <f t="shared" si="58"/>
        <v>0</v>
      </c>
    </row>
    <row r="127" spans="1:102" x14ac:dyDescent="0.2">
      <c r="A127" s="47" t="s">
        <v>2</v>
      </c>
      <c r="B127" s="99">
        <v>0</v>
      </c>
      <c r="C127" s="99">
        <v>0</v>
      </c>
      <c r="D127" s="99">
        <v>0</v>
      </c>
      <c r="E127" s="99">
        <v>0</v>
      </c>
      <c r="F127" s="99">
        <v>0</v>
      </c>
      <c r="G127" s="99">
        <v>0</v>
      </c>
      <c r="H127" s="99">
        <v>0</v>
      </c>
      <c r="I127" s="99">
        <v>0</v>
      </c>
      <c r="J127" s="99">
        <v>4</v>
      </c>
      <c r="K127" s="99">
        <v>4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4</v>
      </c>
      <c r="S127" s="99">
        <v>4</v>
      </c>
      <c r="T127" s="99">
        <v>3</v>
      </c>
      <c r="U127" s="99">
        <v>3</v>
      </c>
      <c r="V127" s="99">
        <v>27</v>
      </c>
      <c r="W127" s="99">
        <v>27</v>
      </c>
      <c r="X127" s="99">
        <v>0</v>
      </c>
      <c r="Y127" s="99">
        <v>0</v>
      </c>
      <c r="Z127" s="99">
        <v>0</v>
      </c>
      <c r="AA127" s="99">
        <v>0</v>
      </c>
      <c r="AB127" s="99">
        <v>0</v>
      </c>
      <c r="AC127" s="99">
        <v>0</v>
      </c>
      <c r="AD127" s="99">
        <v>0</v>
      </c>
      <c r="AE127" s="99">
        <v>0</v>
      </c>
      <c r="AF127" s="99">
        <v>0</v>
      </c>
      <c r="AG127" s="99">
        <v>0</v>
      </c>
      <c r="AH127" s="48">
        <f t="shared" si="58"/>
        <v>35</v>
      </c>
      <c r="AI127" s="48">
        <f t="shared" si="58"/>
        <v>35</v>
      </c>
      <c r="AJ127" s="48">
        <f t="shared" si="58"/>
        <v>3</v>
      </c>
      <c r="AK127" s="49">
        <f t="shared" si="58"/>
        <v>3</v>
      </c>
    </row>
    <row r="128" spans="1:102" x14ac:dyDescent="0.2">
      <c r="A128" s="47" t="s">
        <v>3</v>
      </c>
      <c r="B128" s="99">
        <v>0</v>
      </c>
      <c r="C128" s="99">
        <v>0</v>
      </c>
      <c r="D128" s="99">
        <v>0</v>
      </c>
      <c r="E128" s="99">
        <v>0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3</v>
      </c>
      <c r="U128" s="99">
        <v>2</v>
      </c>
      <c r="V128" s="99">
        <v>0</v>
      </c>
      <c r="W128" s="99">
        <v>0</v>
      </c>
      <c r="X128" s="99">
        <v>0</v>
      </c>
      <c r="Y128" s="99">
        <v>0</v>
      </c>
      <c r="Z128" s="99">
        <v>0</v>
      </c>
      <c r="AA128" s="99">
        <v>0</v>
      </c>
      <c r="AB128" s="99">
        <v>0</v>
      </c>
      <c r="AC128" s="99">
        <v>0</v>
      </c>
      <c r="AD128" s="99">
        <v>0</v>
      </c>
      <c r="AE128" s="99">
        <v>0</v>
      </c>
      <c r="AF128" s="99">
        <v>0</v>
      </c>
      <c r="AG128" s="99">
        <v>0</v>
      </c>
      <c r="AH128" s="48">
        <f t="shared" si="58"/>
        <v>0</v>
      </c>
      <c r="AI128" s="48">
        <f t="shared" si="58"/>
        <v>0</v>
      </c>
      <c r="AJ128" s="48">
        <f t="shared" si="58"/>
        <v>3</v>
      </c>
      <c r="AK128" s="49">
        <f t="shared" si="58"/>
        <v>2</v>
      </c>
    </row>
    <row r="129" spans="1:102" x14ac:dyDescent="0.2">
      <c r="A129" s="47" t="s">
        <v>4</v>
      </c>
      <c r="B129" s="99">
        <v>0</v>
      </c>
      <c r="C129" s="99">
        <v>0</v>
      </c>
      <c r="D129" s="99">
        <v>0</v>
      </c>
      <c r="E129" s="99">
        <v>0</v>
      </c>
      <c r="F129" s="99">
        <v>0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8</v>
      </c>
      <c r="S129" s="99">
        <v>3</v>
      </c>
      <c r="T129" s="99">
        <v>0</v>
      </c>
      <c r="U129" s="99">
        <v>0</v>
      </c>
      <c r="V129" s="99">
        <v>0</v>
      </c>
      <c r="W129" s="99">
        <v>0</v>
      </c>
      <c r="X129" s="99">
        <v>0</v>
      </c>
      <c r="Y129" s="99">
        <v>0</v>
      </c>
      <c r="Z129" s="99">
        <v>0</v>
      </c>
      <c r="AA129" s="99">
        <v>0</v>
      </c>
      <c r="AB129" s="99">
        <v>0</v>
      </c>
      <c r="AC129" s="99">
        <v>0</v>
      </c>
      <c r="AD129" s="99">
        <v>0</v>
      </c>
      <c r="AE129" s="99">
        <v>0</v>
      </c>
      <c r="AF129" s="99">
        <v>0</v>
      </c>
      <c r="AG129" s="99">
        <v>0</v>
      </c>
      <c r="AH129" s="48">
        <f t="shared" si="58"/>
        <v>8</v>
      </c>
      <c r="AI129" s="48">
        <f t="shared" si="58"/>
        <v>3</v>
      </c>
      <c r="AJ129" s="48">
        <f t="shared" si="58"/>
        <v>0</v>
      </c>
      <c r="AK129" s="49">
        <f t="shared" si="58"/>
        <v>0</v>
      </c>
    </row>
    <row r="130" spans="1:102" x14ac:dyDescent="0.2">
      <c r="A130" s="47" t="s">
        <v>5</v>
      </c>
      <c r="B130" s="99">
        <v>0</v>
      </c>
      <c r="C130" s="99">
        <v>0</v>
      </c>
      <c r="D130" s="99">
        <v>0</v>
      </c>
      <c r="E130" s="99">
        <v>0</v>
      </c>
      <c r="F130" s="99">
        <v>0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3</v>
      </c>
      <c r="U130" s="99">
        <v>2</v>
      </c>
      <c r="V130" s="99">
        <v>0</v>
      </c>
      <c r="W130" s="99">
        <v>0</v>
      </c>
      <c r="X130" s="99">
        <v>0</v>
      </c>
      <c r="Y130" s="99">
        <v>0</v>
      </c>
      <c r="Z130" s="99">
        <v>0</v>
      </c>
      <c r="AA130" s="99">
        <v>0</v>
      </c>
      <c r="AB130" s="99">
        <v>0</v>
      </c>
      <c r="AC130" s="99">
        <v>0</v>
      </c>
      <c r="AD130" s="99">
        <v>0</v>
      </c>
      <c r="AE130" s="99">
        <v>0</v>
      </c>
      <c r="AF130" s="99">
        <v>0</v>
      </c>
      <c r="AG130" s="99">
        <v>0</v>
      </c>
      <c r="AH130" s="48">
        <f t="shared" si="58"/>
        <v>0</v>
      </c>
      <c r="AI130" s="48">
        <f t="shared" si="58"/>
        <v>0</v>
      </c>
      <c r="AJ130" s="48">
        <f t="shared" si="58"/>
        <v>3</v>
      </c>
      <c r="AK130" s="48">
        <f t="shared" si="58"/>
        <v>2</v>
      </c>
    </row>
    <row r="131" spans="1:102" s="9" customFormat="1" x14ac:dyDescent="0.2">
      <c r="A131" s="47" t="s">
        <v>6</v>
      </c>
      <c r="B131" s="99">
        <v>0</v>
      </c>
      <c r="C131" s="99">
        <v>0</v>
      </c>
      <c r="D131" s="99">
        <v>0</v>
      </c>
      <c r="E131" s="99">
        <v>0</v>
      </c>
      <c r="F131" s="99">
        <v>0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>
        <v>0</v>
      </c>
      <c r="V131" s="99">
        <v>0</v>
      </c>
      <c r="W131" s="99">
        <v>0</v>
      </c>
      <c r="X131" s="99">
        <v>0</v>
      </c>
      <c r="Y131" s="99">
        <v>0</v>
      </c>
      <c r="Z131" s="99">
        <v>0</v>
      </c>
      <c r="AA131" s="99">
        <v>0</v>
      </c>
      <c r="AB131" s="99">
        <v>0</v>
      </c>
      <c r="AC131" s="99">
        <v>0</v>
      </c>
      <c r="AD131" s="99">
        <v>0</v>
      </c>
      <c r="AE131" s="99">
        <v>0</v>
      </c>
      <c r="AF131" s="99">
        <v>0</v>
      </c>
      <c r="AG131" s="99">
        <v>0</v>
      </c>
      <c r="AH131" s="48">
        <f t="shared" si="58"/>
        <v>0</v>
      </c>
      <c r="AI131" s="48">
        <f t="shared" si="58"/>
        <v>0</v>
      </c>
      <c r="AJ131" s="48">
        <f t="shared" si="58"/>
        <v>0</v>
      </c>
      <c r="AK131" s="48">
        <f t="shared" si="58"/>
        <v>0</v>
      </c>
      <c r="AL131" s="13"/>
    </row>
    <row r="132" spans="1:102" s="9" customFormat="1" x14ac:dyDescent="0.2">
      <c r="A132" s="47" t="s">
        <v>23</v>
      </c>
      <c r="B132" s="99">
        <v>0</v>
      </c>
      <c r="C132" s="99">
        <v>0</v>
      </c>
      <c r="D132" s="99">
        <v>0</v>
      </c>
      <c r="E132" s="99">
        <v>0</v>
      </c>
      <c r="F132" s="99">
        <v>0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99">
        <v>2</v>
      </c>
      <c r="W132" s="99">
        <v>2</v>
      </c>
      <c r="X132" s="99">
        <v>0</v>
      </c>
      <c r="Y132" s="99">
        <v>0</v>
      </c>
      <c r="Z132" s="99">
        <v>0</v>
      </c>
      <c r="AA132" s="99">
        <v>0</v>
      </c>
      <c r="AB132" s="99">
        <v>0</v>
      </c>
      <c r="AC132" s="99">
        <v>0</v>
      </c>
      <c r="AD132" s="99">
        <v>0</v>
      </c>
      <c r="AE132" s="99">
        <v>0</v>
      </c>
      <c r="AF132" s="99">
        <v>0</v>
      </c>
      <c r="AG132" s="99">
        <v>0</v>
      </c>
      <c r="AH132" s="48">
        <f>B132+F132+J132+N132+R132+V132+Z132+AD132</f>
        <v>2</v>
      </c>
      <c r="AI132" s="48">
        <f>C132+G132+K132+O132+S132+W132+AA132+AE132</f>
        <v>2</v>
      </c>
      <c r="AJ132" s="48">
        <f>D132+H132+L132+P132+T132+X132+AB132+AF132</f>
        <v>0</v>
      </c>
      <c r="AK132" s="48">
        <f>E132+I132+M132+Q132+U132+Y132+AC132+AG132</f>
        <v>0</v>
      </c>
      <c r="AL132" s="13"/>
    </row>
    <row r="133" spans="1:102" s="10" customFormat="1" ht="13.5" thickBot="1" x14ac:dyDescent="0.25">
      <c r="A133" s="75" t="s">
        <v>17</v>
      </c>
      <c r="B133" s="99">
        <v>0</v>
      </c>
      <c r="C133" s="99">
        <v>0</v>
      </c>
      <c r="D133" s="99">
        <v>0</v>
      </c>
      <c r="E133" s="99">
        <v>0</v>
      </c>
      <c r="F133" s="99">
        <v>0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>
        <v>0</v>
      </c>
      <c r="V133" s="99">
        <v>0</v>
      </c>
      <c r="W133" s="99">
        <v>0</v>
      </c>
      <c r="X133" s="99">
        <v>0</v>
      </c>
      <c r="Y133" s="99">
        <v>0</v>
      </c>
      <c r="Z133" s="99">
        <v>0</v>
      </c>
      <c r="AA133" s="99">
        <v>0</v>
      </c>
      <c r="AB133" s="99">
        <v>0</v>
      </c>
      <c r="AC133" s="99">
        <v>0</v>
      </c>
      <c r="AD133" s="99">
        <v>0</v>
      </c>
      <c r="AE133" s="99">
        <v>0</v>
      </c>
      <c r="AF133" s="99">
        <v>0</v>
      </c>
      <c r="AG133" s="99">
        <v>0</v>
      </c>
      <c r="AH133" s="76">
        <f t="shared" si="58"/>
        <v>0</v>
      </c>
      <c r="AI133" s="76">
        <f t="shared" si="58"/>
        <v>0</v>
      </c>
      <c r="AJ133" s="76">
        <f t="shared" si="58"/>
        <v>0</v>
      </c>
      <c r="AK133" s="77">
        <f t="shared" si="58"/>
        <v>0</v>
      </c>
      <c r="AL133" s="13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</row>
    <row r="134" spans="1:102" x14ac:dyDescent="0.2">
      <c r="A134" s="53" t="s">
        <v>15</v>
      </c>
      <c r="B134" s="54">
        <f t="shared" ref="B134:AI134" si="59">SUM(B125:B133)</f>
        <v>0</v>
      </c>
      <c r="C134" s="54">
        <f t="shared" si="59"/>
        <v>0</v>
      </c>
      <c r="D134" s="54">
        <f t="shared" si="59"/>
        <v>0</v>
      </c>
      <c r="E134" s="54">
        <f t="shared" si="59"/>
        <v>0</v>
      </c>
      <c r="F134" s="54">
        <f t="shared" si="59"/>
        <v>0</v>
      </c>
      <c r="G134" s="54">
        <f t="shared" si="59"/>
        <v>0</v>
      </c>
      <c r="H134" s="54">
        <f t="shared" si="59"/>
        <v>0</v>
      </c>
      <c r="I134" s="54">
        <f t="shared" si="59"/>
        <v>0</v>
      </c>
      <c r="J134" s="54">
        <f t="shared" si="59"/>
        <v>4</v>
      </c>
      <c r="K134" s="54">
        <f t="shared" si="59"/>
        <v>4</v>
      </c>
      <c r="L134" s="54">
        <f t="shared" si="59"/>
        <v>0</v>
      </c>
      <c r="M134" s="54">
        <f t="shared" si="59"/>
        <v>0</v>
      </c>
      <c r="N134" s="54">
        <f t="shared" si="59"/>
        <v>0</v>
      </c>
      <c r="O134" s="54">
        <f t="shared" si="59"/>
        <v>0</v>
      </c>
      <c r="P134" s="54">
        <f t="shared" si="59"/>
        <v>0</v>
      </c>
      <c r="Q134" s="54">
        <f t="shared" si="59"/>
        <v>0</v>
      </c>
      <c r="R134" s="54">
        <f t="shared" si="59"/>
        <v>12</v>
      </c>
      <c r="S134" s="54">
        <f t="shared" si="59"/>
        <v>7</v>
      </c>
      <c r="T134" s="54">
        <f t="shared" si="59"/>
        <v>9</v>
      </c>
      <c r="U134" s="54">
        <f t="shared" si="59"/>
        <v>7</v>
      </c>
      <c r="V134" s="54">
        <f t="shared" si="59"/>
        <v>29</v>
      </c>
      <c r="W134" s="54">
        <f t="shared" si="59"/>
        <v>29</v>
      </c>
      <c r="X134" s="54">
        <f t="shared" si="59"/>
        <v>0</v>
      </c>
      <c r="Y134" s="54">
        <f t="shared" si="59"/>
        <v>0</v>
      </c>
      <c r="Z134" s="54">
        <f t="shared" si="59"/>
        <v>0</v>
      </c>
      <c r="AA134" s="54">
        <f t="shared" si="59"/>
        <v>0</v>
      </c>
      <c r="AB134" s="54">
        <f t="shared" si="59"/>
        <v>0</v>
      </c>
      <c r="AC134" s="54">
        <f t="shared" si="59"/>
        <v>0</v>
      </c>
      <c r="AD134" s="54">
        <f t="shared" si="59"/>
        <v>0</v>
      </c>
      <c r="AE134" s="54">
        <f t="shared" si="59"/>
        <v>0</v>
      </c>
      <c r="AF134" s="54">
        <f t="shared" si="59"/>
        <v>0</v>
      </c>
      <c r="AG134" s="54">
        <f t="shared" si="59"/>
        <v>0</v>
      </c>
      <c r="AH134" s="54">
        <f t="shared" si="59"/>
        <v>45</v>
      </c>
      <c r="AI134" s="54">
        <f t="shared" si="59"/>
        <v>40</v>
      </c>
      <c r="AJ134" s="54">
        <f>SUM(AJ125:AJ133)</f>
        <v>9</v>
      </c>
      <c r="AK134" s="54">
        <f>SUM(AK125:AK133)</f>
        <v>7</v>
      </c>
    </row>
    <row r="135" spans="1:102" s="34" customFormat="1" ht="13.5" thickBot="1" x14ac:dyDescent="0.25">
      <c r="A135" s="117" t="s">
        <v>16</v>
      </c>
      <c r="B135" s="117"/>
      <c r="C135" s="117"/>
      <c r="D135" s="72">
        <f>B134+D134</f>
        <v>0</v>
      </c>
      <c r="E135" s="72">
        <f>C134+E134</f>
        <v>0</v>
      </c>
      <c r="F135" s="73"/>
      <c r="G135" s="73"/>
      <c r="H135" s="72">
        <f>F134+H134</f>
        <v>0</v>
      </c>
      <c r="I135" s="72">
        <f>G134+I134</f>
        <v>0</v>
      </c>
      <c r="J135" s="73"/>
      <c r="K135" s="73"/>
      <c r="L135" s="72">
        <f>J134+L134</f>
        <v>4</v>
      </c>
      <c r="M135" s="72">
        <f>K134+M134</f>
        <v>4</v>
      </c>
      <c r="N135" s="73"/>
      <c r="O135" s="73"/>
      <c r="P135" s="72">
        <f>N134+P134</f>
        <v>0</v>
      </c>
      <c r="Q135" s="72">
        <f>O134+Q134</f>
        <v>0</v>
      </c>
      <c r="R135" s="73"/>
      <c r="S135" s="73"/>
      <c r="T135" s="72">
        <f>R134+T134</f>
        <v>21</v>
      </c>
      <c r="U135" s="72">
        <f>S134+U134</f>
        <v>14</v>
      </c>
      <c r="V135" s="73"/>
      <c r="W135" s="73"/>
      <c r="X135" s="72">
        <f>V134+X134</f>
        <v>29</v>
      </c>
      <c r="Y135" s="72">
        <f>W134+Y134</f>
        <v>29</v>
      </c>
      <c r="Z135" s="73"/>
      <c r="AA135" s="73"/>
      <c r="AB135" s="72">
        <f>Z134+AB134</f>
        <v>0</v>
      </c>
      <c r="AC135" s="72">
        <f>AA134+AC134</f>
        <v>0</v>
      </c>
      <c r="AD135" s="73"/>
      <c r="AE135" s="73"/>
      <c r="AF135" s="72">
        <f>AD134+AF134</f>
        <v>0</v>
      </c>
      <c r="AG135" s="72">
        <f>AE134+AG134</f>
        <v>0</v>
      </c>
      <c r="AH135" s="73"/>
      <c r="AI135" s="73"/>
      <c r="AJ135" s="72">
        <f>AH134+AJ134</f>
        <v>54</v>
      </c>
      <c r="AK135" s="72">
        <f>AI134+AK134</f>
        <v>47</v>
      </c>
      <c r="AL135" s="33"/>
    </row>
    <row r="136" spans="1:102" s="17" customFormat="1" ht="13.5" thickTop="1" x14ac:dyDescent="0.2">
      <c r="A136" s="58" t="s">
        <v>24</v>
      </c>
      <c r="B136" s="19"/>
      <c r="C136" s="19"/>
      <c r="D136" s="20"/>
      <c r="E136" s="20"/>
      <c r="F136" s="21"/>
      <c r="G136" s="22"/>
      <c r="H136" s="23"/>
      <c r="I136" s="20"/>
      <c r="J136" s="21"/>
      <c r="K136" s="22"/>
      <c r="L136" s="23"/>
      <c r="M136" s="20"/>
      <c r="N136" s="21"/>
      <c r="O136" s="22"/>
      <c r="P136" s="23"/>
      <c r="Q136" s="20"/>
      <c r="R136" s="21"/>
      <c r="S136" s="22"/>
      <c r="T136" s="23"/>
      <c r="U136" s="20"/>
      <c r="V136" s="21"/>
      <c r="W136" s="22"/>
      <c r="X136" s="23"/>
      <c r="Y136" s="20"/>
      <c r="Z136" s="21"/>
      <c r="AA136" s="22"/>
      <c r="AB136" s="23"/>
      <c r="AC136" s="20"/>
      <c r="AD136" s="21"/>
      <c r="AE136" s="22"/>
      <c r="AF136" s="23"/>
      <c r="AG136" s="20"/>
      <c r="AH136" s="21"/>
      <c r="AI136" s="22"/>
      <c r="AJ136" s="20"/>
      <c r="AK136" s="20"/>
      <c r="AL136" s="16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</row>
    <row r="137" spans="1:102" s="17" customFormat="1" ht="13.5" thickBot="1" x14ac:dyDescent="0.25">
      <c r="A137" s="59" t="s">
        <v>25</v>
      </c>
      <c r="B137" s="99">
        <v>0</v>
      </c>
      <c r="C137" s="99">
        <v>0</v>
      </c>
      <c r="D137" s="99">
        <v>0</v>
      </c>
      <c r="E137" s="99">
        <v>0</v>
      </c>
      <c r="F137" s="99">
        <v>0</v>
      </c>
      <c r="G137" s="99">
        <v>0</v>
      </c>
      <c r="H137" s="99">
        <v>0</v>
      </c>
      <c r="I137" s="99">
        <v>0</v>
      </c>
      <c r="J137" s="99">
        <v>3</v>
      </c>
      <c r="K137" s="99">
        <v>3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4</v>
      </c>
      <c r="S137" s="99">
        <v>4</v>
      </c>
      <c r="T137" s="99">
        <v>3</v>
      </c>
      <c r="U137" s="99">
        <v>3</v>
      </c>
      <c r="V137" s="99">
        <v>24</v>
      </c>
      <c r="W137" s="99">
        <v>24</v>
      </c>
      <c r="X137" s="99">
        <v>0</v>
      </c>
      <c r="Y137" s="99">
        <v>0</v>
      </c>
      <c r="Z137" s="99">
        <v>0</v>
      </c>
      <c r="AA137" s="99">
        <v>0</v>
      </c>
      <c r="AB137" s="99">
        <v>0</v>
      </c>
      <c r="AC137" s="99">
        <v>0</v>
      </c>
      <c r="AD137" s="99">
        <v>0</v>
      </c>
      <c r="AE137" s="99">
        <v>0</v>
      </c>
      <c r="AF137" s="99">
        <v>0</v>
      </c>
      <c r="AG137" s="99">
        <v>0</v>
      </c>
      <c r="AH137" s="26">
        <f t="shared" ref="AH137:AK138" si="60">B137+F137+J137+N137+R137+V137+Z137+AD137</f>
        <v>31</v>
      </c>
      <c r="AI137" s="26">
        <f t="shared" si="60"/>
        <v>31</v>
      </c>
      <c r="AJ137" s="26">
        <f t="shared" si="60"/>
        <v>3</v>
      </c>
      <c r="AK137" s="26">
        <f t="shared" si="60"/>
        <v>3</v>
      </c>
      <c r="AL137" s="16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</row>
    <row r="138" spans="1:102" s="32" customFormat="1" ht="13.5" thickBot="1" x14ac:dyDescent="0.25">
      <c r="A138" s="60" t="s">
        <v>26</v>
      </c>
      <c r="B138" s="99">
        <v>0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99">
        <v>0</v>
      </c>
      <c r="AB138" s="99">
        <v>0</v>
      </c>
      <c r="AC138" s="99">
        <v>0</v>
      </c>
      <c r="AD138" s="99">
        <v>0</v>
      </c>
      <c r="AE138" s="99">
        <v>0</v>
      </c>
      <c r="AF138" s="99">
        <v>0</v>
      </c>
      <c r="AG138" s="99">
        <v>0</v>
      </c>
      <c r="AH138" s="29">
        <f t="shared" si="60"/>
        <v>0</v>
      </c>
      <c r="AI138" s="29">
        <f t="shared" si="60"/>
        <v>0</v>
      </c>
      <c r="AJ138" s="29">
        <f t="shared" si="60"/>
        <v>0</v>
      </c>
      <c r="AK138" s="29">
        <f t="shared" si="60"/>
        <v>0</v>
      </c>
      <c r="AL138" s="30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</row>
    <row r="139" spans="1:102" s="32" customFormat="1" ht="61.5" thickTop="1" thickBot="1" x14ac:dyDescent="0.25">
      <c r="A139" s="61" t="s">
        <v>27</v>
      </c>
      <c r="B139" s="99">
        <v>0</v>
      </c>
      <c r="C139" s="99">
        <v>0</v>
      </c>
      <c r="D139" s="99">
        <v>0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>
        <v>0</v>
      </c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>
        <v>0</v>
      </c>
      <c r="AC139" s="99">
        <v>0</v>
      </c>
      <c r="AD139" s="99">
        <v>0</v>
      </c>
      <c r="AE139" s="99">
        <v>0</v>
      </c>
      <c r="AF139" s="99">
        <v>0</v>
      </c>
      <c r="AG139" s="99">
        <v>0</v>
      </c>
      <c r="AH139" s="29">
        <f>B139+F139+J139+N139+R139+V139+Z139+AD139</f>
        <v>0</v>
      </c>
      <c r="AI139" s="29">
        <f>C139+G139+K139+O139+S139+W139+AA139+AE139</f>
        <v>0</v>
      </c>
      <c r="AJ139" s="29">
        <f>D139+H139+L139+P139+T139+X139+AB139+AF139</f>
        <v>0</v>
      </c>
      <c r="AK139" s="29">
        <f>E139+I139+M139+Q139+U139+Y139+AC139+AG139</f>
        <v>0</v>
      </c>
      <c r="AL139" s="30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</row>
    <row r="140" spans="1:102" s="18" customFormat="1" ht="13.5" thickTop="1" x14ac:dyDescent="0.2">
      <c r="A140" s="78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20"/>
      <c r="AI140" s="20"/>
      <c r="AJ140" s="20"/>
      <c r="AK140" s="20"/>
      <c r="AL140" s="16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</row>
    <row r="141" spans="1:102" s="1" customFormat="1" ht="21.75" customHeight="1" thickBot="1" x14ac:dyDescent="0.3">
      <c r="A141" s="118" t="s">
        <v>65</v>
      </c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20"/>
      <c r="AD141" s="37"/>
      <c r="AE141" s="37"/>
      <c r="AF141" s="37"/>
      <c r="AG141" s="37"/>
      <c r="AH141" s="38"/>
      <c r="AI141" s="38"/>
      <c r="AJ141" s="38"/>
      <c r="AK141" s="38"/>
      <c r="AL141" s="11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</row>
    <row r="142" spans="1:102" s="3" customFormat="1" ht="20.25" customHeight="1" thickBot="1" x14ac:dyDescent="0.25">
      <c r="A142" s="39"/>
      <c r="B142" s="113" t="s">
        <v>9</v>
      </c>
      <c r="C142" s="108"/>
      <c r="D142" s="108"/>
      <c r="E142" s="114"/>
      <c r="F142" s="108" t="s">
        <v>8</v>
      </c>
      <c r="G142" s="108"/>
      <c r="H142" s="108"/>
      <c r="I142" s="114"/>
      <c r="J142" s="115" t="s">
        <v>7</v>
      </c>
      <c r="K142" s="108"/>
      <c r="L142" s="108"/>
      <c r="M142" s="114"/>
      <c r="N142" s="115" t="s">
        <v>18</v>
      </c>
      <c r="O142" s="108"/>
      <c r="P142" s="108"/>
      <c r="Q142" s="114"/>
      <c r="R142" s="115" t="s">
        <v>20</v>
      </c>
      <c r="S142" s="108"/>
      <c r="T142" s="108"/>
      <c r="U142" s="114"/>
      <c r="V142" s="115" t="s">
        <v>14</v>
      </c>
      <c r="W142" s="108"/>
      <c r="X142" s="108"/>
      <c r="Y142" s="114"/>
      <c r="Z142" s="108" t="s">
        <v>21</v>
      </c>
      <c r="AA142" s="108"/>
      <c r="AB142" s="108"/>
      <c r="AC142" s="109"/>
      <c r="AD142" s="108" t="s">
        <v>22</v>
      </c>
      <c r="AE142" s="108"/>
      <c r="AF142" s="108"/>
      <c r="AG142" s="109"/>
      <c r="AH142" s="110" t="s">
        <v>15</v>
      </c>
      <c r="AI142" s="111"/>
      <c r="AJ142" s="111"/>
      <c r="AK142" s="112"/>
      <c r="AL142" s="12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</row>
    <row r="143" spans="1:102" s="3" customFormat="1" ht="12.75" customHeight="1" thickBot="1" x14ac:dyDescent="0.25">
      <c r="A143" s="39"/>
      <c r="B143" s="113" t="s">
        <v>12</v>
      </c>
      <c r="C143" s="109"/>
      <c r="D143" s="108" t="s">
        <v>13</v>
      </c>
      <c r="E143" s="114"/>
      <c r="F143" s="108" t="s">
        <v>12</v>
      </c>
      <c r="G143" s="109"/>
      <c r="H143" s="113" t="s">
        <v>13</v>
      </c>
      <c r="I143" s="114"/>
      <c r="J143" s="115" t="s">
        <v>12</v>
      </c>
      <c r="K143" s="109"/>
      <c r="L143" s="108" t="s">
        <v>13</v>
      </c>
      <c r="M143" s="114"/>
      <c r="N143" s="115" t="s">
        <v>12</v>
      </c>
      <c r="O143" s="109"/>
      <c r="P143" s="108" t="s">
        <v>13</v>
      </c>
      <c r="Q143" s="114"/>
      <c r="R143" s="115" t="s">
        <v>12</v>
      </c>
      <c r="S143" s="109"/>
      <c r="T143" s="108" t="s">
        <v>13</v>
      </c>
      <c r="U143" s="114"/>
      <c r="V143" s="115" t="s">
        <v>12</v>
      </c>
      <c r="W143" s="109"/>
      <c r="X143" s="108" t="s">
        <v>13</v>
      </c>
      <c r="Y143" s="114"/>
      <c r="Z143" s="108" t="s">
        <v>12</v>
      </c>
      <c r="AA143" s="109"/>
      <c r="AB143" s="108" t="s">
        <v>13</v>
      </c>
      <c r="AC143" s="109"/>
      <c r="AD143" s="108" t="s">
        <v>12</v>
      </c>
      <c r="AE143" s="109"/>
      <c r="AF143" s="108" t="s">
        <v>13</v>
      </c>
      <c r="AG143" s="109"/>
      <c r="AH143" s="110" t="s">
        <v>12</v>
      </c>
      <c r="AI143" s="116"/>
      <c r="AJ143" s="111" t="s">
        <v>13</v>
      </c>
      <c r="AK143" s="112"/>
      <c r="AL143" s="12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</row>
    <row r="144" spans="1:102" s="1" customFormat="1" ht="14.25" customHeight="1" thickBot="1" x14ac:dyDescent="0.25">
      <c r="A144" s="40"/>
      <c r="B144" s="41" t="s">
        <v>10</v>
      </c>
      <c r="C144" s="42" t="s">
        <v>11</v>
      </c>
      <c r="D144" s="41" t="s">
        <v>10</v>
      </c>
      <c r="E144" s="43" t="s">
        <v>11</v>
      </c>
      <c r="F144" s="41" t="s">
        <v>10</v>
      </c>
      <c r="G144" s="42" t="s">
        <v>11</v>
      </c>
      <c r="H144" s="41" t="s">
        <v>10</v>
      </c>
      <c r="I144" s="43" t="s">
        <v>11</v>
      </c>
      <c r="J144" s="41" t="s">
        <v>10</v>
      </c>
      <c r="K144" s="42" t="s">
        <v>11</v>
      </c>
      <c r="L144" s="41" t="s">
        <v>10</v>
      </c>
      <c r="M144" s="43" t="s">
        <v>11</v>
      </c>
      <c r="N144" s="41" t="s">
        <v>10</v>
      </c>
      <c r="O144" s="42" t="s">
        <v>11</v>
      </c>
      <c r="P144" s="41" t="s">
        <v>10</v>
      </c>
      <c r="Q144" s="43" t="s">
        <v>11</v>
      </c>
      <c r="R144" s="41" t="s">
        <v>10</v>
      </c>
      <c r="S144" s="42" t="s">
        <v>11</v>
      </c>
      <c r="T144" s="41" t="s">
        <v>10</v>
      </c>
      <c r="U144" s="43" t="s">
        <v>11</v>
      </c>
      <c r="V144" s="41" t="s">
        <v>10</v>
      </c>
      <c r="W144" s="42" t="s">
        <v>11</v>
      </c>
      <c r="X144" s="41" t="s">
        <v>10</v>
      </c>
      <c r="Y144" s="43" t="s">
        <v>11</v>
      </c>
      <c r="Z144" s="41" t="s">
        <v>10</v>
      </c>
      <c r="AA144" s="42" t="s">
        <v>11</v>
      </c>
      <c r="AB144" s="41" t="s">
        <v>10</v>
      </c>
      <c r="AC144" s="44" t="s">
        <v>11</v>
      </c>
      <c r="AD144" s="41" t="s">
        <v>10</v>
      </c>
      <c r="AE144" s="42" t="s">
        <v>11</v>
      </c>
      <c r="AF144" s="41" t="s">
        <v>10</v>
      </c>
      <c r="AG144" s="44" t="s">
        <v>11</v>
      </c>
      <c r="AH144" s="45" t="s">
        <v>10</v>
      </c>
      <c r="AI144" s="46" t="s">
        <v>11</v>
      </c>
      <c r="AJ144" s="45" t="s">
        <v>10</v>
      </c>
      <c r="AK144" s="45" t="s">
        <v>11</v>
      </c>
      <c r="AL144" s="11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</row>
    <row r="145" spans="1:102" x14ac:dyDescent="0.2">
      <c r="A145" s="47" t="s">
        <v>0</v>
      </c>
      <c r="B145" s="99">
        <v>0</v>
      </c>
      <c r="C145" s="99">
        <v>0</v>
      </c>
      <c r="D145" s="99">
        <v>0</v>
      </c>
      <c r="E145" s="99">
        <v>0</v>
      </c>
      <c r="F145" s="99">
        <v>0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>
        <v>0</v>
      </c>
      <c r="V145" s="99">
        <v>0</v>
      </c>
      <c r="W145" s="99">
        <v>0</v>
      </c>
      <c r="X145" s="99">
        <v>0</v>
      </c>
      <c r="Y145" s="99">
        <v>0</v>
      </c>
      <c r="Z145" s="99">
        <v>0</v>
      </c>
      <c r="AA145" s="99">
        <v>0</v>
      </c>
      <c r="AB145" s="99">
        <v>0</v>
      </c>
      <c r="AC145" s="99">
        <v>0</v>
      </c>
      <c r="AD145" s="99">
        <v>0</v>
      </c>
      <c r="AE145" s="99">
        <v>0</v>
      </c>
      <c r="AF145" s="99">
        <v>0</v>
      </c>
      <c r="AG145" s="99">
        <v>0</v>
      </c>
      <c r="AH145" s="48">
        <f>B145+F145+J145+N145+R145+V145+Z145+AD145</f>
        <v>0</v>
      </c>
      <c r="AI145" s="48">
        <f>C145+G145+K145+O145+S145+W145+AA145+AE145</f>
        <v>0</v>
      </c>
      <c r="AJ145" s="48">
        <f>D145+H145+L145+P145+T145+X145+AB145+AF145</f>
        <v>0</v>
      </c>
      <c r="AK145" s="49">
        <f>E145+I145+M145+Q145+U145+Y145+AC145+AG145</f>
        <v>0</v>
      </c>
    </row>
    <row r="146" spans="1:102" x14ac:dyDescent="0.2">
      <c r="A146" s="47" t="s">
        <v>1</v>
      </c>
      <c r="B146" s="99">
        <v>0</v>
      </c>
      <c r="C146" s="99">
        <v>0</v>
      </c>
      <c r="D146" s="99">
        <v>0</v>
      </c>
      <c r="E146" s="99">
        <v>0</v>
      </c>
      <c r="F146" s="99">
        <v>0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>
        <v>0</v>
      </c>
      <c r="V146" s="99">
        <v>0</v>
      </c>
      <c r="W146" s="99">
        <v>0</v>
      </c>
      <c r="X146" s="99">
        <v>0</v>
      </c>
      <c r="Y146" s="99">
        <v>0</v>
      </c>
      <c r="Z146" s="99">
        <v>0</v>
      </c>
      <c r="AA146" s="99">
        <v>0</v>
      </c>
      <c r="AB146" s="99">
        <v>0</v>
      </c>
      <c r="AC146" s="99">
        <v>0</v>
      </c>
      <c r="AD146" s="99">
        <v>0</v>
      </c>
      <c r="AE146" s="99">
        <v>0</v>
      </c>
      <c r="AF146" s="99">
        <v>0</v>
      </c>
      <c r="AG146" s="99">
        <v>0</v>
      </c>
      <c r="AH146" s="48">
        <f t="shared" ref="AH146:AH151" si="61">B146+F146+J146+N146+R146+V146+Z146+AD146</f>
        <v>0</v>
      </c>
      <c r="AI146" s="48">
        <f t="shared" ref="AI146:AI151" si="62">C146+G146+K146+O146+S146+W146+AA146+AE146</f>
        <v>0</v>
      </c>
      <c r="AJ146" s="48">
        <f t="shared" ref="AJ146:AJ151" si="63">D146+H146+L146+P146+T146+X146+AB146+AF146</f>
        <v>0</v>
      </c>
      <c r="AK146" s="49">
        <f t="shared" ref="AK146:AK151" si="64">E146+I146+M146+Q146+U146+Y146+AC146+AG146</f>
        <v>0</v>
      </c>
    </row>
    <row r="147" spans="1:102" x14ac:dyDescent="0.2">
      <c r="A147" s="47" t="s">
        <v>2</v>
      </c>
      <c r="B147" s="99">
        <v>0</v>
      </c>
      <c r="C147" s="99">
        <v>0</v>
      </c>
      <c r="D147" s="99">
        <v>0</v>
      </c>
      <c r="E147" s="99">
        <v>0</v>
      </c>
      <c r="F147" s="99">
        <v>10</v>
      </c>
      <c r="G147" s="99">
        <v>7</v>
      </c>
      <c r="H147" s="99">
        <v>6</v>
      </c>
      <c r="I147" s="99">
        <v>33</v>
      </c>
      <c r="J147" s="99">
        <v>9</v>
      </c>
      <c r="K147" s="99">
        <v>5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9</v>
      </c>
      <c r="S147" s="99">
        <v>5</v>
      </c>
      <c r="T147" s="99">
        <v>0</v>
      </c>
      <c r="U147" s="99">
        <v>0</v>
      </c>
      <c r="V147" s="99">
        <v>0</v>
      </c>
      <c r="W147" s="99">
        <v>0</v>
      </c>
      <c r="X147" s="99">
        <v>0</v>
      </c>
      <c r="Y147" s="99">
        <v>0</v>
      </c>
      <c r="Z147" s="99">
        <v>0</v>
      </c>
      <c r="AA147" s="99">
        <v>0</v>
      </c>
      <c r="AB147" s="99">
        <v>0</v>
      </c>
      <c r="AC147" s="99">
        <v>0</v>
      </c>
      <c r="AD147" s="99">
        <v>0</v>
      </c>
      <c r="AE147" s="99">
        <v>0</v>
      </c>
      <c r="AF147" s="99">
        <v>0</v>
      </c>
      <c r="AG147" s="99">
        <v>0</v>
      </c>
      <c r="AH147" s="48">
        <f t="shared" si="61"/>
        <v>28</v>
      </c>
      <c r="AI147" s="48">
        <f t="shared" si="62"/>
        <v>17</v>
      </c>
      <c r="AJ147" s="48">
        <f t="shared" si="63"/>
        <v>6</v>
      </c>
      <c r="AK147" s="49">
        <f t="shared" si="64"/>
        <v>33</v>
      </c>
    </row>
    <row r="148" spans="1:102" x14ac:dyDescent="0.2">
      <c r="A148" s="47" t="s">
        <v>3</v>
      </c>
      <c r="B148" s="99">
        <v>0</v>
      </c>
      <c r="C148" s="99">
        <v>0</v>
      </c>
      <c r="D148" s="99">
        <v>0</v>
      </c>
      <c r="E148" s="99">
        <v>0</v>
      </c>
      <c r="F148" s="99">
        <v>0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9">
        <v>0</v>
      </c>
      <c r="AC148" s="99">
        <v>0</v>
      </c>
      <c r="AD148" s="99">
        <v>0</v>
      </c>
      <c r="AE148" s="99">
        <v>0</v>
      </c>
      <c r="AF148" s="99">
        <v>0</v>
      </c>
      <c r="AG148" s="99">
        <v>0</v>
      </c>
      <c r="AH148" s="48">
        <f t="shared" si="61"/>
        <v>0</v>
      </c>
      <c r="AI148" s="48">
        <f t="shared" si="62"/>
        <v>0</v>
      </c>
      <c r="AJ148" s="48">
        <f t="shared" si="63"/>
        <v>0</v>
      </c>
      <c r="AK148" s="49">
        <f t="shared" si="64"/>
        <v>0</v>
      </c>
    </row>
    <row r="149" spans="1:102" x14ac:dyDescent="0.2">
      <c r="A149" s="47" t="s">
        <v>4</v>
      </c>
      <c r="B149" s="99">
        <v>0</v>
      </c>
      <c r="C149" s="99">
        <v>0</v>
      </c>
      <c r="D149" s="99">
        <v>0</v>
      </c>
      <c r="E149" s="99">
        <v>0</v>
      </c>
      <c r="F149" s="99">
        <v>0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>
        <v>0</v>
      </c>
      <c r="AC149" s="99">
        <v>0</v>
      </c>
      <c r="AD149" s="99">
        <v>0</v>
      </c>
      <c r="AE149" s="99">
        <v>0</v>
      </c>
      <c r="AF149" s="99">
        <v>0</v>
      </c>
      <c r="AG149" s="99">
        <v>0</v>
      </c>
      <c r="AH149" s="48">
        <f t="shared" si="61"/>
        <v>0</v>
      </c>
      <c r="AI149" s="48">
        <f t="shared" si="62"/>
        <v>0</v>
      </c>
      <c r="AJ149" s="48">
        <f t="shared" si="63"/>
        <v>0</v>
      </c>
      <c r="AK149" s="49">
        <f t="shared" si="64"/>
        <v>0</v>
      </c>
    </row>
    <row r="150" spans="1:102" x14ac:dyDescent="0.2">
      <c r="A150" s="47" t="s">
        <v>5</v>
      </c>
      <c r="B150" s="99">
        <v>0</v>
      </c>
      <c r="C150" s="99">
        <v>0</v>
      </c>
      <c r="D150" s="99">
        <v>0</v>
      </c>
      <c r="E150" s="99">
        <v>0</v>
      </c>
      <c r="F150" s="99">
        <v>0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99">
        <v>0</v>
      </c>
      <c r="W150" s="99">
        <v>0</v>
      </c>
      <c r="X150" s="99">
        <v>0</v>
      </c>
      <c r="Y150" s="99">
        <v>0</v>
      </c>
      <c r="Z150" s="99">
        <v>0</v>
      </c>
      <c r="AA150" s="99">
        <v>0</v>
      </c>
      <c r="AB150" s="99">
        <v>0</v>
      </c>
      <c r="AC150" s="99">
        <v>0</v>
      </c>
      <c r="AD150" s="99">
        <v>0</v>
      </c>
      <c r="AE150" s="99">
        <v>0</v>
      </c>
      <c r="AF150" s="99">
        <v>0</v>
      </c>
      <c r="AG150" s="99">
        <v>0</v>
      </c>
      <c r="AH150" s="48">
        <f t="shared" si="61"/>
        <v>0</v>
      </c>
      <c r="AI150" s="48">
        <f t="shared" si="62"/>
        <v>0</v>
      </c>
      <c r="AJ150" s="48">
        <f t="shared" si="63"/>
        <v>0</v>
      </c>
      <c r="AK150" s="48">
        <f t="shared" si="64"/>
        <v>0</v>
      </c>
    </row>
    <row r="151" spans="1:102" s="9" customFormat="1" x14ac:dyDescent="0.2">
      <c r="A151" s="47" t="s">
        <v>6</v>
      </c>
      <c r="B151" s="99">
        <v>0</v>
      </c>
      <c r="C151" s="99">
        <v>0</v>
      </c>
      <c r="D151" s="99">
        <v>0</v>
      </c>
      <c r="E151" s="99">
        <v>0</v>
      </c>
      <c r="F151" s="99">
        <v>0</v>
      </c>
      <c r="G151" s="99">
        <v>0</v>
      </c>
      <c r="H151" s="99">
        <v>0</v>
      </c>
      <c r="I151" s="99">
        <v>0</v>
      </c>
      <c r="J151" s="99">
        <v>0</v>
      </c>
      <c r="K151" s="99">
        <v>0</v>
      </c>
      <c r="L151" s="99">
        <v>0</v>
      </c>
      <c r="M151" s="99">
        <v>0</v>
      </c>
      <c r="N151" s="99">
        <v>0</v>
      </c>
      <c r="O151" s="99">
        <v>0</v>
      </c>
      <c r="P151" s="99">
        <v>0</v>
      </c>
      <c r="Q151" s="99">
        <v>0</v>
      </c>
      <c r="R151" s="99">
        <v>0</v>
      </c>
      <c r="S151" s="99">
        <v>0</v>
      </c>
      <c r="T151" s="99">
        <v>0</v>
      </c>
      <c r="U151" s="99">
        <v>0</v>
      </c>
      <c r="V151" s="99">
        <v>0</v>
      </c>
      <c r="W151" s="99">
        <v>0</v>
      </c>
      <c r="X151" s="99">
        <v>0</v>
      </c>
      <c r="Y151" s="99">
        <v>0</v>
      </c>
      <c r="Z151" s="99">
        <v>0</v>
      </c>
      <c r="AA151" s="99">
        <v>0</v>
      </c>
      <c r="AB151" s="99">
        <v>0</v>
      </c>
      <c r="AC151" s="99">
        <v>0</v>
      </c>
      <c r="AD151" s="99">
        <v>0</v>
      </c>
      <c r="AE151" s="99">
        <v>0</v>
      </c>
      <c r="AF151" s="99">
        <v>0</v>
      </c>
      <c r="AG151" s="99">
        <v>0</v>
      </c>
      <c r="AH151" s="48">
        <f t="shared" si="61"/>
        <v>0</v>
      </c>
      <c r="AI151" s="48">
        <f t="shared" si="62"/>
        <v>0</v>
      </c>
      <c r="AJ151" s="48">
        <f t="shared" si="63"/>
        <v>0</v>
      </c>
      <c r="AK151" s="48">
        <f t="shared" si="64"/>
        <v>0</v>
      </c>
      <c r="AL151" s="13"/>
    </row>
    <row r="152" spans="1:102" s="9" customFormat="1" x14ac:dyDescent="0.2">
      <c r="A152" s="47" t="s">
        <v>23</v>
      </c>
      <c r="B152" s="99">
        <v>0</v>
      </c>
      <c r="C152" s="99">
        <v>0</v>
      </c>
      <c r="D152" s="99">
        <v>0</v>
      </c>
      <c r="E152" s="99">
        <v>0</v>
      </c>
      <c r="F152" s="99">
        <v>2</v>
      </c>
      <c r="G152" s="99">
        <v>1</v>
      </c>
      <c r="H152" s="99">
        <v>0</v>
      </c>
      <c r="I152" s="99">
        <v>0</v>
      </c>
      <c r="J152" s="99">
        <v>1</v>
      </c>
      <c r="K152" s="99">
        <v>1</v>
      </c>
      <c r="L152" s="99">
        <v>0</v>
      </c>
      <c r="M152" s="99">
        <v>0</v>
      </c>
      <c r="N152" s="99">
        <v>0</v>
      </c>
      <c r="O152" s="99">
        <v>0</v>
      </c>
      <c r="P152" s="99">
        <v>0</v>
      </c>
      <c r="Q152" s="99">
        <v>0</v>
      </c>
      <c r="R152" s="99">
        <v>3</v>
      </c>
      <c r="S152" s="99">
        <v>2</v>
      </c>
      <c r="T152" s="99">
        <v>0</v>
      </c>
      <c r="U152" s="99">
        <v>0</v>
      </c>
      <c r="V152" s="99">
        <v>0</v>
      </c>
      <c r="W152" s="99">
        <v>0</v>
      </c>
      <c r="X152" s="99">
        <v>0</v>
      </c>
      <c r="Y152" s="99">
        <v>0</v>
      </c>
      <c r="Z152" s="99">
        <v>0</v>
      </c>
      <c r="AA152" s="99">
        <v>0</v>
      </c>
      <c r="AB152" s="99">
        <v>0</v>
      </c>
      <c r="AC152" s="99">
        <v>0</v>
      </c>
      <c r="AD152" s="99">
        <v>0</v>
      </c>
      <c r="AE152" s="99">
        <v>0</v>
      </c>
      <c r="AF152" s="99">
        <v>0</v>
      </c>
      <c r="AG152" s="99">
        <v>0</v>
      </c>
      <c r="AH152" s="48">
        <f>B152+F152+J152+N152+R152+V152+Z152+AD152</f>
        <v>6</v>
      </c>
      <c r="AI152" s="48">
        <f>C152+G152+K152+O152+S152+W152+AA152+AE152</f>
        <v>4</v>
      </c>
      <c r="AJ152" s="48">
        <f>D152+H152+L152+P152+T152+X152+AB152+AF152</f>
        <v>0</v>
      </c>
      <c r="AK152" s="48">
        <f>E152+I152+M152+Q152+U152+Y152+AC152+AG152</f>
        <v>0</v>
      </c>
      <c r="AL152" s="13"/>
    </row>
    <row r="153" spans="1:102" s="10" customFormat="1" ht="13.5" thickBot="1" x14ac:dyDescent="0.25">
      <c r="A153" s="75" t="s">
        <v>17</v>
      </c>
      <c r="B153" s="99">
        <v>0</v>
      </c>
      <c r="C153" s="99">
        <v>0</v>
      </c>
      <c r="D153" s="99">
        <v>0</v>
      </c>
      <c r="E153" s="99">
        <v>0</v>
      </c>
      <c r="F153" s="99">
        <v>0</v>
      </c>
      <c r="G153" s="99">
        <v>0</v>
      </c>
      <c r="H153" s="99">
        <v>0</v>
      </c>
      <c r="I153" s="99">
        <v>0</v>
      </c>
      <c r="J153" s="99">
        <v>0</v>
      </c>
      <c r="K153" s="99">
        <v>0</v>
      </c>
      <c r="L153" s="99">
        <v>0</v>
      </c>
      <c r="M153" s="99">
        <v>0</v>
      </c>
      <c r="N153" s="99">
        <v>0</v>
      </c>
      <c r="O153" s="99">
        <v>0</v>
      </c>
      <c r="P153" s="99">
        <v>0</v>
      </c>
      <c r="Q153" s="99">
        <v>0</v>
      </c>
      <c r="R153" s="99">
        <v>0</v>
      </c>
      <c r="S153" s="99">
        <v>0</v>
      </c>
      <c r="T153" s="99">
        <v>0</v>
      </c>
      <c r="U153" s="99">
        <v>0</v>
      </c>
      <c r="V153" s="99">
        <v>0</v>
      </c>
      <c r="W153" s="99">
        <v>0</v>
      </c>
      <c r="X153" s="99">
        <v>0</v>
      </c>
      <c r="Y153" s="99">
        <v>0</v>
      </c>
      <c r="Z153" s="99">
        <v>0</v>
      </c>
      <c r="AA153" s="99">
        <v>0</v>
      </c>
      <c r="AB153" s="99">
        <v>0</v>
      </c>
      <c r="AC153" s="99">
        <v>0</v>
      </c>
      <c r="AD153" s="99">
        <v>0</v>
      </c>
      <c r="AE153" s="99">
        <v>0</v>
      </c>
      <c r="AF153" s="99">
        <v>0</v>
      </c>
      <c r="AG153" s="99">
        <v>0</v>
      </c>
      <c r="AH153" s="76">
        <f t="shared" ref="AH153" si="65">B153+F153+J153+N153+R153+V153+Z153+AD153</f>
        <v>0</v>
      </c>
      <c r="AI153" s="76">
        <f t="shared" ref="AI153" si="66">C153+G153+K153+O153+S153+W153+AA153+AE153</f>
        <v>0</v>
      </c>
      <c r="AJ153" s="76">
        <f t="shared" ref="AJ153" si="67">D153+H153+L153+P153+T153+X153+AB153+AF153</f>
        <v>0</v>
      </c>
      <c r="AK153" s="77">
        <f t="shared" ref="AK153" si="68">E153+I153+M153+Q153+U153+Y153+AC153+AG153</f>
        <v>0</v>
      </c>
      <c r="AL153" s="13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</row>
    <row r="154" spans="1:102" x14ac:dyDescent="0.2">
      <c r="A154" s="53" t="s">
        <v>15</v>
      </c>
      <c r="B154" s="54">
        <f t="shared" ref="B154:AI154" si="69">SUM(B145:B153)</f>
        <v>0</v>
      </c>
      <c r="C154" s="54">
        <f t="shared" si="69"/>
        <v>0</v>
      </c>
      <c r="D154" s="54">
        <f t="shared" si="69"/>
        <v>0</v>
      </c>
      <c r="E154" s="54">
        <f t="shared" si="69"/>
        <v>0</v>
      </c>
      <c r="F154" s="54">
        <f t="shared" si="69"/>
        <v>12</v>
      </c>
      <c r="G154" s="54">
        <f t="shared" si="69"/>
        <v>8</v>
      </c>
      <c r="H154" s="54">
        <f t="shared" si="69"/>
        <v>6</v>
      </c>
      <c r="I154" s="54">
        <f t="shared" si="69"/>
        <v>33</v>
      </c>
      <c r="J154" s="54">
        <f t="shared" si="69"/>
        <v>10</v>
      </c>
      <c r="K154" s="54">
        <f t="shared" si="69"/>
        <v>6</v>
      </c>
      <c r="L154" s="54">
        <f t="shared" si="69"/>
        <v>0</v>
      </c>
      <c r="M154" s="54">
        <f t="shared" si="69"/>
        <v>0</v>
      </c>
      <c r="N154" s="54">
        <f t="shared" si="69"/>
        <v>0</v>
      </c>
      <c r="O154" s="54">
        <f t="shared" si="69"/>
        <v>0</v>
      </c>
      <c r="P154" s="54">
        <f t="shared" si="69"/>
        <v>0</v>
      </c>
      <c r="Q154" s="54">
        <f t="shared" si="69"/>
        <v>0</v>
      </c>
      <c r="R154" s="54">
        <f t="shared" si="69"/>
        <v>12</v>
      </c>
      <c r="S154" s="54">
        <f t="shared" si="69"/>
        <v>7</v>
      </c>
      <c r="T154" s="54">
        <f t="shared" si="69"/>
        <v>0</v>
      </c>
      <c r="U154" s="54">
        <f t="shared" si="69"/>
        <v>0</v>
      </c>
      <c r="V154" s="54">
        <f t="shared" si="69"/>
        <v>0</v>
      </c>
      <c r="W154" s="54">
        <f t="shared" si="69"/>
        <v>0</v>
      </c>
      <c r="X154" s="54">
        <f t="shared" si="69"/>
        <v>0</v>
      </c>
      <c r="Y154" s="54">
        <f t="shared" si="69"/>
        <v>0</v>
      </c>
      <c r="Z154" s="54">
        <f t="shared" si="69"/>
        <v>0</v>
      </c>
      <c r="AA154" s="54">
        <f t="shared" si="69"/>
        <v>0</v>
      </c>
      <c r="AB154" s="54">
        <f t="shared" si="69"/>
        <v>0</v>
      </c>
      <c r="AC154" s="54">
        <f t="shared" si="69"/>
        <v>0</v>
      </c>
      <c r="AD154" s="54">
        <f t="shared" si="69"/>
        <v>0</v>
      </c>
      <c r="AE154" s="54">
        <f t="shared" si="69"/>
        <v>0</v>
      </c>
      <c r="AF154" s="54">
        <f t="shared" si="69"/>
        <v>0</v>
      </c>
      <c r="AG154" s="54">
        <f t="shared" si="69"/>
        <v>0</v>
      </c>
      <c r="AH154" s="54">
        <f t="shared" si="69"/>
        <v>34</v>
      </c>
      <c r="AI154" s="54">
        <f t="shared" si="69"/>
        <v>21</v>
      </c>
      <c r="AJ154" s="54">
        <f>SUM(AJ145:AJ153)</f>
        <v>6</v>
      </c>
      <c r="AK154" s="54">
        <f>SUM(AK145:AK153)</f>
        <v>33</v>
      </c>
    </row>
    <row r="155" spans="1:102" s="34" customFormat="1" ht="13.5" thickBot="1" x14ac:dyDescent="0.25">
      <c r="A155" s="117" t="s">
        <v>16</v>
      </c>
      <c r="B155" s="117"/>
      <c r="C155" s="117"/>
      <c r="D155" s="72">
        <f>B154+D154</f>
        <v>0</v>
      </c>
      <c r="E155" s="72">
        <f>C154+E154</f>
        <v>0</v>
      </c>
      <c r="F155" s="73"/>
      <c r="G155" s="73"/>
      <c r="H155" s="72">
        <f>F154+H154</f>
        <v>18</v>
      </c>
      <c r="I155" s="72">
        <f>G154+I154</f>
        <v>41</v>
      </c>
      <c r="J155" s="73"/>
      <c r="K155" s="73"/>
      <c r="L155" s="72">
        <f>J154+L154</f>
        <v>10</v>
      </c>
      <c r="M155" s="72">
        <f>K154+M154</f>
        <v>6</v>
      </c>
      <c r="N155" s="73"/>
      <c r="O155" s="73"/>
      <c r="P155" s="72">
        <f>N154+P154</f>
        <v>0</v>
      </c>
      <c r="Q155" s="72">
        <f>O154+Q154</f>
        <v>0</v>
      </c>
      <c r="R155" s="73"/>
      <c r="S155" s="73"/>
      <c r="T155" s="72">
        <f>R154+T154</f>
        <v>12</v>
      </c>
      <c r="U155" s="72">
        <f>S154+U154</f>
        <v>7</v>
      </c>
      <c r="V155" s="73"/>
      <c r="W155" s="73"/>
      <c r="X155" s="72">
        <f>V154+X154</f>
        <v>0</v>
      </c>
      <c r="Y155" s="72">
        <f>W154+Y154</f>
        <v>0</v>
      </c>
      <c r="Z155" s="73"/>
      <c r="AA155" s="73"/>
      <c r="AB155" s="72">
        <f>Z154+AB154</f>
        <v>0</v>
      </c>
      <c r="AC155" s="72">
        <f>AA154+AC154</f>
        <v>0</v>
      </c>
      <c r="AD155" s="73"/>
      <c r="AE155" s="73"/>
      <c r="AF155" s="72">
        <f>AD154+AF154</f>
        <v>0</v>
      </c>
      <c r="AG155" s="72">
        <f>AE154+AG154</f>
        <v>0</v>
      </c>
      <c r="AH155" s="73"/>
      <c r="AI155" s="73"/>
      <c r="AJ155" s="72">
        <f>AH154+AJ154</f>
        <v>40</v>
      </c>
      <c r="AK155" s="72">
        <f>AI154+AK154</f>
        <v>54</v>
      </c>
      <c r="AL155" s="33"/>
    </row>
    <row r="156" spans="1:102" s="17" customFormat="1" ht="13.5" thickTop="1" x14ac:dyDescent="0.2">
      <c r="A156" s="58" t="s">
        <v>24</v>
      </c>
      <c r="B156" s="19"/>
      <c r="C156" s="19"/>
      <c r="D156" s="20"/>
      <c r="E156" s="20"/>
      <c r="F156" s="21"/>
      <c r="G156" s="22"/>
      <c r="H156" s="23"/>
      <c r="I156" s="20"/>
      <c r="J156" s="21"/>
      <c r="K156" s="22"/>
      <c r="L156" s="23"/>
      <c r="M156" s="20"/>
      <c r="N156" s="21"/>
      <c r="O156" s="22"/>
      <c r="P156" s="23"/>
      <c r="Q156" s="20"/>
      <c r="R156" s="21"/>
      <c r="S156" s="22"/>
      <c r="T156" s="23"/>
      <c r="U156" s="20"/>
      <c r="V156" s="21"/>
      <c r="W156" s="22"/>
      <c r="X156" s="23"/>
      <c r="Y156" s="20"/>
      <c r="Z156" s="21"/>
      <c r="AA156" s="22"/>
      <c r="AB156" s="23"/>
      <c r="AC156" s="20"/>
      <c r="AD156" s="21"/>
      <c r="AE156" s="22"/>
      <c r="AF156" s="23"/>
      <c r="AG156" s="20"/>
      <c r="AH156" s="21"/>
      <c r="AI156" s="22"/>
      <c r="AJ156" s="20"/>
      <c r="AK156" s="20"/>
      <c r="AL156" s="16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</row>
    <row r="157" spans="1:102" s="17" customFormat="1" ht="13.5" thickBot="1" x14ac:dyDescent="0.25">
      <c r="A157" s="59" t="s">
        <v>25</v>
      </c>
      <c r="B157" s="99">
        <v>0</v>
      </c>
      <c r="C157" s="99">
        <v>0</v>
      </c>
      <c r="D157" s="99">
        <v>0</v>
      </c>
      <c r="E157" s="99">
        <v>0</v>
      </c>
      <c r="F157" s="99">
        <v>8</v>
      </c>
      <c r="G157" s="99">
        <v>5</v>
      </c>
      <c r="H157" s="99">
        <v>6</v>
      </c>
      <c r="I157" s="99">
        <v>27</v>
      </c>
      <c r="J157" s="99">
        <v>8</v>
      </c>
      <c r="K157" s="99">
        <v>5</v>
      </c>
      <c r="L157" s="99">
        <v>0</v>
      </c>
      <c r="M157" s="99">
        <v>0</v>
      </c>
      <c r="N157" s="99">
        <v>0</v>
      </c>
      <c r="O157" s="99">
        <v>0</v>
      </c>
      <c r="P157" s="99">
        <v>0</v>
      </c>
      <c r="Q157" s="99">
        <v>0</v>
      </c>
      <c r="R157" s="99">
        <v>10</v>
      </c>
      <c r="S157" s="99">
        <v>5</v>
      </c>
      <c r="T157" s="99">
        <v>0</v>
      </c>
      <c r="U157" s="99">
        <v>0</v>
      </c>
      <c r="V157" s="99">
        <v>0</v>
      </c>
      <c r="W157" s="99">
        <v>0</v>
      </c>
      <c r="X157" s="99">
        <v>0</v>
      </c>
      <c r="Y157" s="99">
        <v>0</v>
      </c>
      <c r="Z157" s="99">
        <v>0</v>
      </c>
      <c r="AA157" s="99">
        <v>0</v>
      </c>
      <c r="AB157" s="99">
        <v>0</v>
      </c>
      <c r="AC157" s="99">
        <v>0</v>
      </c>
      <c r="AD157" s="99">
        <v>0</v>
      </c>
      <c r="AE157" s="99">
        <v>0</v>
      </c>
      <c r="AF157" s="99">
        <v>0</v>
      </c>
      <c r="AG157" s="99">
        <v>0</v>
      </c>
      <c r="AH157" s="26">
        <f t="shared" ref="AH157:AH158" si="70">B157+F157+J157+N157+R157+V157+Z157+AD157</f>
        <v>26</v>
      </c>
      <c r="AI157" s="26">
        <f t="shared" ref="AI157:AI158" si="71">C157+G157+K157+O157+S157+W157+AA157+AE157</f>
        <v>15</v>
      </c>
      <c r="AJ157" s="26">
        <f t="shared" ref="AJ157:AJ158" si="72">D157+H157+L157+P157+T157+X157+AB157+AF157</f>
        <v>6</v>
      </c>
      <c r="AK157" s="26">
        <f t="shared" ref="AK157:AK158" si="73">E157+I157+M157+Q157+U157+Y157+AC157+AG157</f>
        <v>27</v>
      </c>
      <c r="AL157" s="16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</row>
    <row r="158" spans="1:102" s="32" customFormat="1" ht="13.5" thickBot="1" x14ac:dyDescent="0.25">
      <c r="A158" s="60" t="s">
        <v>26</v>
      </c>
      <c r="B158" s="99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99">
        <v>0</v>
      </c>
      <c r="P158" s="99">
        <v>0</v>
      </c>
      <c r="Q158" s="99">
        <v>0</v>
      </c>
      <c r="R158" s="99">
        <v>0</v>
      </c>
      <c r="S158" s="99">
        <v>0</v>
      </c>
      <c r="T158" s="99">
        <v>0</v>
      </c>
      <c r="U158" s="99">
        <v>0</v>
      </c>
      <c r="V158" s="99">
        <v>0</v>
      </c>
      <c r="W158" s="99">
        <v>0</v>
      </c>
      <c r="X158" s="99">
        <v>0</v>
      </c>
      <c r="Y158" s="99">
        <v>0</v>
      </c>
      <c r="Z158" s="99">
        <v>0</v>
      </c>
      <c r="AA158" s="99">
        <v>0</v>
      </c>
      <c r="AB158" s="99">
        <v>0</v>
      </c>
      <c r="AC158" s="99">
        <v>0</v>
      </c>
      <c r="AD158" s="99">
        <v>0</v>
      </c>
      <c r="AE158" s="99">
        <v>0</v>
      </c>
      <c r="AF158" s="99">
        <v>0</v>
      </c>
      <c r="AG158" s="99">
        <v>0</v>
      </c>
      <c r="AH158" s="29">
        <f t="shared" si="70"/>
        <v>0</v>
      </c>
      <c r="AI158" s="29">
        <f t="shared" si="71"/>
        <v>0</v>
      </c>
      <c r="AJ158" s="29">
        <f t="shared" si="72"/>
        <v>0</v>
      </c>
      <c r="AK158" s="29">
        <f t="shared" si="73"/>
        <v>0</v>
      </c>
      <c r="AL158" s="30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</row>
    <row r="159" spans="1:102" s="32" customFormat="1" ht="63" customHeight="1" thickTop="1" thickBot="1" x14ac:dyDescent="0.25">
      <c r="A159" s="61" t="s">
        <v>27</v>
      </c>
      <c r="B159" s="99">
        <v>0</v>
      </c>
      <c r="C159" s="99">
        <v>0</v>
      </c>
      <c r="D159" s="99">
        <v>0</v>
      </c>
      <c r="E159" s="99">
        <v>0</v>
      </c>
      <c r="F159" s="99">
        <v>0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v>0</v>
      </c>
      <c r="S159" s="99">
        <v>0</v>
      </c>
      <c r="T159" s="99">
        <v>0</v>
      </c>
      <c r="U159" s="99">
        <v>0</v>
      </c>
      <c r="V159" s="99">
        <v>0</v>
      </c>
      <c r="W159" s="99">
        <v>0</v>
      </c>
      <c r="X159" s="99">
        <v>0</v>
      </c>
      <c r="Y159" s="99">
        <v>0</v>
      </c>
      <c r="Z159" s="99">
        <v>0</v>
      </c>
      <c r="AA159" s="99">
        <v>0</v>
      </c>
      <c r="AB159" s="99">
        <v>0</v>
      </c>
      <c r="AC159" s="99">
        <v>0</v>
      </c>
      <c r="AD159" s="99">
        <v>0</v>
      </c>
      <c r="AE159" s="99">
        <v>0</v>
      </c>
      <c r="AF159" s="99">
        <v>0</v>
      </c>
      <c r="AG159" s="99">
        <v>0</v>
      </c>
      <c r="AH159" s="29">
        <f>B159+F159+J159+N159+R159+V159+Z159+AD159</f>
        <v>0</v>
      </c>
      <c r="AI159" s="29">
        <f>C159+G159+K159+O159+S159+W159+AA159+AE159</f>
        <v>0</v>
      </c>
      <c r="AJ159" s="29">
        <f>D159+H159+L159+P159+T159+X159+AB159+AF159</f>
        <v>0</v>
      </c>
      <c r="AK159" s="29">
        <f>E159+I159+M159+Q159+U159+Y159+AC159+AG159</f>
        <v>0</v>
      </c>
      <c r="AL159" s="30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</row>
    <row r="160" spans="1:102" s="9" customFormat="1" ht="13.5" thickTop="1" x14ac:dyDescent="0.2">
      <c r="A160" s="62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13"/>
    </row>
    <row r="161" spans="1:102" s="1" customFormat="1" ht="21.75" customHeight="1" thickBot="1" x14ac:dyDescent="0.3">
      <c r="A161" s="118" t="s">
        <v>66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20"/>
      <c r="AD161" s="37"/>
      <c r="AE161" s="37"/>
      <c r="AF161" s="37"/>
      <c r="AG161" s="37"/>
      <c r="AH161" s="38"/>
      <c r="AI161" s="38"/>
      <c r="AJ161" s="38"/>
      <c r="AK161" s="38"/>
      <c r="AL161" s="11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</row>
    <row r="162" spans="1:102" s="3" customFormat="1" ht="20.25" customHeight="1" thickBot="1" x14ac:dyDescent="0.25">
      <c r="A162" s="39"/>
      <c r="B162" s="113" t="s">
        <v>9</v>
      </c>
      <c r="C162" s="108"/>
      <c r="D162" s="108"/>
      <c r="E162" s="114"/>
      <c r="F162" s="108" t="s">
        <v>8</v>
      </c>
      <c r="G162" s="108"/>
      <c r="H162" s="108"/>
      <c r="I162" s="114"/>
      <c r="J162" s="115" t="s">
        <v>7</v>
      </c>
      <c r="K162" s="108"/>
      <c r="L162" s="108"/>
      <c r="M162" s="114"/>
      <c r="N162" s="115" t="s">
        <v>18</v>
      </c>
      <c r="O162" s="108"/>
      <c r="P162" s="108"/>
      <c r="Q162" s="114"/>
      <c r="R162" s="115" t="s">
        <v>20</v>
      </c>
      <c r="S162" s="108"/>
      <c r="T162" s="108"/>
      <c r="U162" s="114"/>
      <c r="V162" s="115" t="s">
        <v>14</v>
      </c>
      <c r="W162" s="108"/>
      <c r="X162" s="108"/>
      <c r="Y162" s="114"/>
      <c r="Z162" s="108" t="s">
        <v>21</v>
      </c>
      <c r="AA162" s="108"/>
      <c r="AB162" s="108"/>
      <c r="AC162" s="109"/>
      <c r="AD162" s="108" t="s">
        <v>22</v>
      </c>
      <c r="AE162" s="108"/>
      <c r="AF162" s="108"/>
      <c r="AG162" s="109"/>
      <c r="AH162" s="110" t="s">
        <v>15</v>
      </c>
      <c r="AI162" s="111"/>
      <c r="AJ162" s="111"/>
      <c r="AK162" s="112"/>
      <c r="AL162" s="12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</row>
    <row r="163" spans="1:102" s="3" customFormat="1" ht="12.75" customHeight="1" thickBot="1" x14ac:dyDescent="0.25">
      <c r="A163" s="39"/>
      <c r="B163" s="113" t="s">
        <v>12</v>
      </c>
      <c r="C163" s="109"/>
      <c r="D163" s="108" t="s">
        <v>13</v>
      </c>
      <c r="E163" s="114"/>
      <c r="F163" s="108" t="s">
        <v>12</v>
      </c>
      <c r="G163" s="109"/>
      <c r="H163" s="113" t="s">
        <v>13</v>
      </c>
      <c r="I163" s="114"/>
      <c r="J163" s="115" t="s">
        <v>12</v>
      </c>
      <c r="K163" s="109"/>
      <c r="L163" s="108" t="s">
        <v>13</v>
      </c>
      <c r="M163" s="114"/>
      <c r="N163" s="115" t="s">
        <v>12</v>
      </c>
      <c r="O163" s="109"/>
      <c r="P163" s="108" t="s">
        <v>13</v>
      </c>
      <c r="Q163" s="114"/>
      <c r="R163" s="115" t="s">
        <v>12</v>
      </c>
      <c r="S163" s="109"/>
      <c r="T163" s="108" t="s">
        <v>13</v>
      </c>
      <c r="U163" s="114"/>
      <c r="V163" s="115" t="s">
        <v>12</v>
      </c>
      <c r="W163" s="109"/>
      <c r="X163" s="108" t="s">
        <v>13</v>
      </c>
      <c r="Y163" s="114"/>
      <c r="Z163" s="108" t="s">
        <v>12</v>
      </c>
      <c r="AA163" s="109"/>
      <c r="AB163" s="108" t="s">
        <v>13</v>
      </c>
      <c r="AC163" s="109"/>
      <c r="AD163" s="108" t="s">
        <v>12</v>
      </c>
      <c r="AE163" s="109"/>
      <c r="AF163" s="108" t="s">
        <v>13</v>
      </c>
      <c r="AG163" s="109"/>
      <c r="AH163" s="110" t="s">
        <v>12</v>
      </c>
      <c r="AI163" s="116"/>
      <c r="AJ163" s="111" t="s">
        <v>13</v>
      </c>
      <c r="AK163" s="112"/>
      <c r="AL163" s="12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</row>
    <row r="164" spans="1:102" s="1" customFormat="1" ht="14.25" customHeight="1" thickBot="1" x14ac:dyDescent="0.25">
      <c r="A164" s="40"/>
      <c r="B164" s="41" t="s">
        <v>10</v>
      </c>
      <c r="C164" s="42" t="s">
        <v>11</v>
      </c>
      <c r="D164" s="41" t="s">
        <v>10</v>
      </c>
      <c r="E164" s="43" t="s">
        <v>11</v>
      </c>
      <c r="F164" s="41" t="s">
        <v>10</v>
      </c>
      <c r="G164" s="42" t="s">
        <v>11</v>
      </c>
      <c r="H164" s="41" t="s">
        <v>10</v>
      </c>
      <c r="I164" s="43" t="s">
        <v>11</v>
      </c>
      <c r="J164" s="41" t="s">
        <v>10</v>
      </c>
      <c r="K164" s="42" t="s">
        <v>11</v>
      </c>
      <c r="L164" s="41" t="s">
        <v>10</v>
      </c>
      <c r="M164" s="43" t="s">
        <v>11</v>
      </c>
      <c r="N164" s="41" t="s">
        <v>10</v>
      </c>
      <c r="O164" s="42" t="s">
        <v>11</v>
      </c>
      <c r="P164" s="41" t="s">
        <v>10</v>
      </c>
      <c r="Q164" s="43" t="s">
        <v>11</v>
      </c>
      <c r="R164" s="41" t="s">
        <v>10</v>
      </c>
      <c r="S164" s="42" t="s">
        <v>11</v>
      </c>
      <c r="T164" s="41" t="s">
        <v>10</v>
      </c>
      <c r="U164" s="43" t="s">
        <v>11</v>
      </c>
      <c r="V164" s="41" t="s">
        <v>10</v>
      </c>
      <c r="W164" s="42" t="s">
        <v>11</v>
      </c>
      <c r="X164" s="41" t="s">
        <v>10</v>
      </c>
      <c r="Y164" s="43" t="s">
        <v>11</v>
      </c>
      <c r="Z164" s="41" t="s">
        <v>10</v>
      </c>
      <c r="AA164" s="42" t="s">
        <v>11</v>
      </c>
      <c r="AB164" s="41" t="s">
        <v>10</v>
      </c>
      <c r="AC164" s="44" t="s">
        <v>11</v>
      </c>
      <c r="AD164" s="41" t="s">
        <v>10</v>
      </c>
      <c r="AE164" s="42" t="s">
        <v>11</v>
      </c>
      <c r="AF164" s="41" t="s">
        <v>10</v>
      </c>
      <c r="AG164" s="44" t="s">
        <v>11</v>
      </c>
      <c r="AH164" s="45" t="s">
        <v>10</v>
      </c>
      <c r="AI164" s="46" t="s">
        <v>11</v>
      </c>
      <c r="AJ164" s="45" t="s">
        <v>10</v>
      </c>
      <c r="AK164" s="45" t="s">
        <v>11</v>
      </c>
      <c r="AL164" s="11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</row>
    <row r="165" spans="1:102" x14ac:dyDescent="0.2">
      <c r="A165" s="47" t="s">
        <v>0</v>
      </c>
      <c r="B165" s="99">
        <v>0</v>
      </c>
      <c r="C165" s="99">
        <v>0</v>
      </c>
      <c r="D165" s="99">
        <v>0</v>
      </c>
      <c r="E165" s="99">
        <v>0</v>
      </c>
      <c r="F165" s="99">
        <v>0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9">
        <v>0</v>
      </c>
      <c r="R165" s="99">
        <v>0</v>
      </c>
      <c r="S165" s="99">
        <v>0</v>
      </c>
      <c r="T165" s="99">
        <v>0</v>
      </c>
      <c r="U165" s="99">
        <v>0</v>
      </c>
      <c r="V165" s="99">
        <v>0</v>
      </c>
      <c r="W165" s="99">
        <v>0</v>
      </c>
      <c r="X165" s="99">
        <v>0</v>
      </c>
      <c r="Y165" s="99">
        <v>0</v>
      </c>
      <c r="Z165" s="99">
        <v>0</v>
      </c>
      <c r="AA165" s="99">
        <v>0</v>
      </c>
      <c r="AB165" s="99">
        <v>0</v>
      </c>
      <c r="AC165" s="99">
        <v>0</v>
      </c>
      <c r="AD165" s="99">
        <v>0</v>
      </c>
      <c r="AE165" s="99">
        <v>0</v>
      </c>
      <c r="AF165" s="99">
        <v>0</v>
      </c>
      <c r="AG165" s="99">
        <v>0</v>
      </c>
      <c r="AH165" s="48">
        <f>B165+F165+J165+N165+R165+V165+Z165+AD165</f>
        <v>0</v>
      </c>
      <c r="AI165" s="48">
        <f>C165+G165+K165+O165+S165+W165+AA165+AE165</f>
        <v>0</v>
      </c>
      <c r="AJ165" s="48">
        <f>D165+H165+L165+P165+T165+X165+AB165+AF165</f>
        <v>0</v>
      </c>
      <c r="AK165" s="49">
        <f>E165+I165+M165+Q165+U165+Y165+AC165+AG165</f>
        <v>0</v>
      </c>
    </row>
    <row r="166" spans="1:102" x14ac:dyDescent="0.2">
      <c r="A166" s="47" t="s">
        <v>1</v>
      </c>
      <c r="B166" s="99">
        <v>0</v>
      </c>
      <c r="C166" s="99">
        <v>0</v>
      </c>
      <c r="D166" s="99">
        <v>0</v>
      </c>
      <c r="E166" s="99">
        <v>0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9">
        <v>0</v>
      </c>
      <c r="R166" s="99">
        <v>0</v>
      </c>
      <c r="S166" s="99">
        <v>0</v>
      </c>
      <c r="T166" s="99">
        <v>0</v>
      </c>
      <c r="U166" s="99">
        <v>0</v>
      </c>
      <c r="V166" s="99">
        <v>0</v>
      </c>
      <c r="W166" s="99">
        <v>0</v>
      </c>
      <c r="X166" s="99">
        <v>0</v>
      </c>
      <c r="Y166" s="99">
        <v>0</v>
      </c>
      <c r="Z166" s="99">
        <v>0</v>
      </c>
      <c r="AA166" s="99">
        <v>0</v>
      </c>
      <c r="AB166" s="99">
        <v>0</v>
      </c>
      <c r="AC166" s="99">
        <v>0</v>
      </c>
      <c r="AD166" s="99">
        <v>0</v>
      </c>
      <c r="AE166" s="99">
        <v>0</v>
      </c>
      <c r="AF166" s="99">
        <v>0</v>
      </c>
      <c r="AG166" s="99">
        <v>0</v>
      </c>
      <c r="AH166" s="48">
        <f t="shared" ref="AH166:AH171" si="74">B166+F166+J166+N166+R166+V166+Z166+AD166</f>
        <v>0</v>
      </c>
      <c r="AI166" s="48">
        <f t="shared" ref="AI166:AI171" si="75">C166+G166+K166+O166+S166+W166+AA166+AE166</f>
        <v>0</v>
      </c>
      <c r="AJ166" s="48">
        <f t="shared" ref="AJ166:AJ171" si="76">D166+H166+L166+P166+T166+X166+AB166+AF166</f>
        <v>0</v>
      </c>
      <c r="AK166" s="49">
        <f t="shared" ref="AK166:AK171" si="77">E166+I166+M166+Q166+U166+Y166+AC166+AG166</f>
        <v>0</v>
      </c>
    </row>
    <row r="167" spans="1:102" x14ac:dyDescent="0.2">
      <c r="A167" s="47" t="s">
        <v>2</v>
      </c>
      <c r="B167" s="99">
        <v>0</v>
      </c>
      <c r="C167" s="99">
        <v>0</v>
      </c>
      <c r="D167" s="99">
        <v>0</v>
      </c>
      <c r="E167" s="99">
        <v>0</v>
      </c>
      <c r="F167" s="99">
        <v>36</v>
      </c>
      <c r="G167" s="99">
        <v>36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v>0</v>
      </c>
      <c r="S167" s="99">
        <v>0</v>
      </c>
      <c r="T167" s="99">
        <v>0</v>
      </c>
      <c r="U167" s="99">
        <v>0</v>
      </c>
      <c r="V167" s="99">
        <v>0</v>
      </c>
      <c r="W167" s="99">
        <v>0</v>
      </c>
      <c r="X167" s="99">
        <v>0</v>
      </c>
      <c r="Y167" s="99">
        <v>0</v>
      </c>
      <c r="Z167" s="99">
        <v>0</v>
      </c>
      <c r="AA167" s="99">
        <v>0</v>
      </c>
      <c r="AB167" s="99">
        <v>0</v>
      </c>
      <c r="AC167" s="99">
        <v>0</v>
      </c>
      <c r="AD167" s="99">
        <v>0</v>
      </c>
      <c r="AE167" s="99">
        <v>0</v>
      </c>
      <c r="AF167" s="99">
        <v>0</v>
      </c>
      <c r="AG167" s="99">
        <v>0</v>
      </c>
      <c r="AH167" s="48">
        <f t="shared" si="74"/>
        <v>36</v>
      </c>
      <c r="AI167" s="48">
        <f t="shared" si="75"/>
        <v>36</v>
      </c>
      <c r="AJ167" s="48">
        <f t="shared" si="76"/>
        <v>0</v>
      </c>
      <c r="AK167" s="49">
        <f t="shared" si="77"/>
        <v>0</v>
      </c>
    </row>
    <row r="168" spans="1:102" x14ac:dyDescent="0.2">
      <c r="A168" s="47" t="s">
        <v>3</v>
      </c>
      <c r="B168" s="99">
        <v>0</v>
      </c>
      <c r="C168" s="99">
        <v>0</v>
      </c>
      <c r="D168" s="99">
        <v>0</v>
      </c>
      <c r="E168" s="99">
        <v>0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9">
        <v>0</v>
      </c>
      <c r="R168" s="99">
        <v>0</v>
      </c>
      <c r="S168" s="99">
        <v>0</v>
      </c>
      <c r="T168" s="99">
        <v>0</v>
      </c>
      <c r="U168" s="99">
        <v>0</v>
      </c>
      <c r="V168" s="99">
        <v>0</v>
      </c>
      <c r="W168" s="99">
        <v>0</v>
      </c>
      <c r="X168" s="99">
        <v>0</v>
      </c>
      <c r="Y168" s="99">
        <v>0</v>
      </c>
      <c r="Z168" s="99">
        <v>0</v>
      </c>
      <c r="AA168" s="99">
        <v>0</v>
      </c>
      <c r="AB168" s="99">
        <v>0</v>
      </c>
      <c r="AC168" s="99">
        <v>0</v>
      </c>
      <c r="AD168" s="99">
        <v>0</v>
      </c>
      <c r="AE168" s="99">
        <v>0</v>
      </c>
      <c r="AF168" s="99">
        <v>0</v>
      </c>
      <c r="AG168" s="99">
        <v>0</v>
      </c>
      <c r="AH168" s="48">
        <f t="shared" si="74"/>
        <v>0</v>
      </c>
      <c r="AI168" s="48">
        <f t="shared" si="75"/>
        <v>0</v>
      </c>
      <c r="AJ168" s="48">
        <f t="shared" si="76"/>
        <v>0</v>
      </c>
      <c r="AK168" s="49">
        <f t="shared" si="77"/>
        <v>0</v>
      </c>
    </row>
    <row r="169" spans="1:102" x14ac:dyDescent="0.2">
      <c r="A169" s="47" t="s">
        <v>4</v>
      </c>
      <c r="B169" s="99">
        <v>0</v>
      </c>
      <c r="C169" s="99">
        <v>0</v>
      </c>
      <c r="D169" s="99">
        <v>0</v>
      </c>
      <c r="E169" s="99">
        <v>0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9">
        <v>0</v>
      </c>
      <c r="R169" s="99">
        <v>0</v>
      </c>
      <c r="S169" s="99">
        <v>0</v>
      </c>
      <c r="T169" s="99">
        <v>0</v>
      </c>
      <c r="U169" s="99">
        <v>0</v>
      </c>
      <c r="V169" s="99">
        <v>0</v>
      </c>
      <c r="W169" s="99">
        <v>0</v>
      </c>
      <c r="X169" s="99">
        <v>0</v>
      </c>
      <c r="Y169" s="99">
        <v>0</v>
      </c>
      <c r="Z169" s="99">
        <v>0</v>
      </c>
      <c r="AA169" s="99">
        <v>0</v>
      </c>
      <c r="AB169" s="99">
        <v>0</v>
      </c>
      <c r="AC169" s="99">
        <v>0</v>
      </c>
      <c r="AD169" s="99">
        <v>0</v>
      </c>
      <c r="AE169" s="99">
        <v>0</v>
      </c>
      <c r="AF169" s="99">
        <v>0</v>
      </c>
      <c r="AG169" s="99">
        <v>0</v>
      </c>
      <c r="AH169" s="48">
        <f t="shared" si="74"/>
        <v>0</v>
      </c>
      <c r="AI169" s="48">
        <f t="shared" si="75"/>
        <v>0</v>
      </c>
      <c r="AJ169" s="48">
        <f t="shared" si="76"/>
        <v>0</v>
      </c>
      <c r="AK169" s="49">
        <f t="shared" si="77"/>
        <v>0</v>
      </c>
    </row>
    <row r="170" spans="1:102" x14ac:dyDescent="0.2">
      <c r="A170" s="47" t="s">
        <v>5</v>
      </c>
      <c r="B170" s="99">
        <v>0</v>
      </c>
      <c r="C170" s="99">
        <v>0</v>
      </c>
      <c r="D170" s="99">
        <v>0</v>
      </c>
      <c r="E170" s="99">
        <v>0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  <c r="P170" s="99">
        <v>0</v>
      </c>
      <c r="Q170" s="99">
        <v>0</v>
      </c>
      <c r="R170" s="99">
        <v>0</v>
      </c>
      <c r="S170" s="99">
        <v>0</v>
      </c>
      <c r="T170" s="99">
        <v>0</v>
      </c>
      <c r="U170" s="99">
        <v>0</v>
      </c>
      <c r="V170" s="99">
        <v>0</v>
      </c>
      <c r="W170" s="99">
        <v>0</v>
      </c>
      <c r="X170" s="99">
        <v>0</v>
      </c>
      <c r="Y170" s="99">
        <v>0</v>
      </c>
      <c r="Z170" s="99">
        <v>0</v>
      </c>
      <c r="AA170" s="99">
        <v>0</v>
      </c>
      <c r="AB170" s="99">
        <v>0</v>
      </c>
      <c r="AC170" s="99">
        <v>0</v>
      </c>
      <c r="AD170" s="99">
        <v>0</v>
      </c>
      <c r="AE170" s="99">
        <v>0</v>
      </c>
      <c r="AF170" s="99">
        <v>0</v>
      </c>
      <c r="AG170" s="99">
        <v>0</v>
      </c>
      <c r="AH170" s="48">
        <f t="shared" si="74"/>
        <v>0</v>
      </c>
      <c r="AI170" s="48">
        <f t="shared" si="75"/>
        <v>0</v>
      </c>
      <c r="AJ170" s="48">
        <f t="shared" si="76"/>
        <v>0</v>
      </c>
      <c r="AK170" s="48">
        <f t="shared" si="77"/>
        <v>0</v>
      </c>
    </row>
    <row r="171" spans="1:102" s="9" customFormat="1" x14ac:dyDescent="0.2">
      <c r="A171" s="47" t="s">
        <v>6</v>
      </c>
      <c r="B171" s="99">
        <v>0</v>
      </c>
      <c r="C171" s="99">
        <v>0</v>
      </c>
      <c r="D171" s="99">
        <v>0</v>
      </c>
      <c r="E171" s="99">
        <v>0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9">
        <v>0</v>
      </c>
      <c r="L171" s="99">
        <v>0</v>
      </c>
      <c r="M171" s="99">
        <v>0</v>
      </c>
      <c r="N171" s="99">
        <v>0</v>
      </c>
      <c r="O171" s="99">
        <v>0</v>
      </c>
      <c r="P171" s="99">
        <v>0</v>
      </c>
      <c r="Q171" s="99">
        <v>0</v>
      </c>
      <c r="R171" s="99">
        <v>0</v>
      </c>
      <c r="S171" s="99">
        <v>0</v>
      </c>
      <c r="T171" s="99">
        <v>0</v>
      </c>
      <c r="U171" s="99">
        <v>0</v>
      </c>
      <c r="V171" s="99">
        <v>0</v>
      </c>
      <c r="W171" s="99">
        <v>0</v>
      </c>
      <c r="X171" s="99">
        <v>0</v>
      </c>
      <c r="Y171" s="99">
        <v>0</v>
      </c>
      <c r="Z171" s="99">
        <v>0</v>
      </c>
      <c r="AA171" s="99">
        <v>0</v>
      </c>
      <c r="AB171" s="99">
        <v>0</v>
      </c>
      <c r="AC171" s="99">
        <v>0</v>
      </c>
      <c r="AD171" s="99">
        <v>0</v>
      </c>
      <c r="AE171" s="99">
        <v>0</v>
      </c>
      <c r="AF171" s="99">
        <v>0</v>
      </c>
      <c r="AG171" s="99">
        <v>0</v>
      </c>
      <c r="AH171" s="48">
        <f t="shared" si="74"/>
        <v>0</v>
      </c>
      <c r="AI171" s="48">
        <f t="shared" si="75"/>
        <v>0</v>
      </c>
      <c r="AJ171" s="48">
        <f t="shared" si="76"/>
        <v>0</v>
      </c>
      <c r="AK171" s="48">
        <f t="shared" si="77"/>
        <v>0</v>
      </c>
      <c r="AL171" s="13"/>
    </row>
    <row r="172" spans="1:102" s="9" customFormat="1" x14ac:dyDescent="0.2">
      <c r="A172" s="47" t="s">
        <v>23</v>
      </c>
      <c r="B172" s="99">
        <v>0</v>
      </c>
      <c r="C172" s="99">
        <v>0</v>
      </c>
      <c r="D172" s="99">
        <v>0</v>
      </c>
      <c r="E172" s="99">
        <v>0</v>
      </c>
      <c r="F172" s="99">
        <v>9</v>
      </c>
      <c r="G172" s="99">
        <v>8</v>
      </c>
      <c r="H172" s="99">
        <v>0</v>
      </c>
      <c r="I172" s="99">
        <v>0</v>
      </c>
      <c r="J172" s="99">
        <v>0</v>
      </c>
      <c r="K172" s="99">
        <v>0</v>
      </c>
      <c r="L172" s="99">
        <v>0</v>
      </c>
      <c r="M172" s="99">
        <v>0</v>
      </c>
      <c r="N172" s="99">
        <v>0</v>
      </c>
      <c r="O172" s="99">
        <v>0</v>
      </c>
      <c r="P172" s="99">
        <v>0</v>
      </c>
      <c r="Q172" s="99">
        <v>0</v>
      </c>
      <c r="R172" s="99">
        <v>0</v>
      </c>
      <c r="S172" s="99">
        <v>0</v>
      </c>
      <c r="T172" s="99">
        <v>0</v>
      </c>
      <c r="U172" s="99">
        <v>0</v>
      </c>
      <c r="V172" s="99">
        <v>0</v>
      </c>
      <c r="W172" s="99">
        <v>0</v>
      </c>
      <c r="X172" s="99">
        <v>0</v>
      </c>
      <c r="Y172" s="99">
        <v>0</v>
      </c>
      <c r="Z172" s="99">
        <v>0</v>
      </c>
      <c r="AA172" s="99">
        <v>0</v>
      </c>
      <c r="AB172" s="99">
        <v>0</v>
      </c>
      <c r="AC172" s="99">
        <v>0</v>
      </c>
      <c r="AD172" s="99">
        <v>0</v>
      </c>
      <c r="AE172" s="99">
        <v>0</v>
      </c>
      <c r="AF172" s="99">
        <v>0</v>
      </c>
      <c r="AG172" s="99">
        <v>0</v>
      </c>
      <c r="AH172" s="48">
        <f>B172+F172+J172+N172+R172+V172+Z172+AD172</f>
        <v>9</v>
      </c>
      <c r="AI172" s="48">
        <f>C172+G172+K172+O172+S172+W172+AA172+AE172</f>
        <v>8</v>
      </c>
      <c r="AJ172" s="48">
        <f>D172+H172+L172+P172+T172+X172+AB172+AF172</f>
        <v>0</v>
      </c>
      <c r="AK172" s="48">
        <f>E172+I172+M172+Q172+U172+Y172+AC172+AG172</f>
        <v>0</v>
      </c>
      <c r="AL172" s="13"/>
    </row>
    <row r="173" spans="1:102" s="10" customFormat="1" ht="13.5" thickBot="1" x14ac:dyDescent="0.25">
      <c r="A173" s="75" t="s">
        <v>17</v>
      </c>
      <c r="B173" s="99">
        <v>0</v>
      </c>
      <c r="C173" s="99">
        <v>0</v>
      </c>
      <c r="D173" s="99">
        <v>0</v>
      </c>
      <c r="E173" s="99">
        <v>0</v>
      </c>
      <c r="F173" s="99">
        <v>0</v>
      </c>
      <c r="G173" s="99">
        <v>0</v>
      </c>
      <c r="H173" s="99">
        <v>0</v>
      </c>
      <c r="I173" s="99">
        <v>0</v>
      </c>
      <c r="J173" s="99">
        <v>0</v>
      </c>
      <c r="K173" s="99">
        <v>0</v>
      </c>
      <c r="L173" s="99">
        <v>0</v>
      </c>
      <c r="M173" s="99">
        <v>0</v>
      </c>
      <c r="N173" s="99">
        <v>0</v>
      </c>
      <c r="O173" s="99">
        <v>0</v>
      </c>
      <c r="P173" s="99">
        <v>0</v>
      </c>
      <c r="Q173" s="99">
        <v>0</v>
      </c>
      <c r="R173" s="99">
        <v>0</v>
      </c>
      <c r="S173" s="99">
        <v>0</v>
      </c>
      <c r="T173" s="99">
        <v>0</v>
      </c>
      <c r="U173" s="99">
        <v>0</v>
      </c>
      <c r="V173" s="99">
        <v>0</v>
      </c>
      <c r="W173" s="99">
        <v>0</v>
      </c>
      <c r="X173" s="99">
        <v>0</v>
      </c>
      <c r="Y173" s="99">
        <v>0</v>
      </c>
      <c r="Z173" s="99">
        <v>0</v>
      </c>
      <c r="AA173" s="99">
        <v>0</v>
      </c>
      <c r="AB173" s="99">
        <v>0</v>
      </c>
      <c r="AC173" s="99">
        <v>0</v>
      </c>
      <c r="AD173" s="99">
        <v>0</v>
      </c>
      <c r="AE173" s="99">
        <v>0</v>
      </c>
      <c r="AF173" s="99">
        <v>0</v>
      </c>
      <c r="AG173" s="99">
        <v>0</v>
      </c>
      <c r="AH173" s="76">
        <f t="shared" ref="AH173" si="78">B173+F173+J173+N173+R173+V173+Z173+AD173</f>
        <v>0</v>
      </c>
      <c r="AI173" s="76">
        <f t="shared" ref="AI173" si="79">C173+G173+K173+O173+S173+W173+AA173+AE173</f>
        <v>0</v>
      </c>
      <c r="AJ173" s="76">
        <f t="shared" ref="AJ173" si="80">D173+H173+L173+P173+T173+X173+AB173+AF173</f>
        <v>0</v>
      </c>
      <c r="AK173" s="77">
        <f t="shared" ref="AK173" si="81">E173+I173+M173+Q173+U173+Y173+AC173+AG173</f>
        <v>0</v>
      </c>
      <c r="AL173" s="13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</row>
    <row r="174" spans="1:102" x14ac:dyDescent="0.2">
      <c r="A174" s="53" t="s">
        <v>15</v>
      </c>
      <c r="B174" s="54">
        <f t="shared" ref="B174:AI174" si="82">SUM(B165:B173)</f>
        <v>0</v>
      </c>
      <c r="C174" s="54">
        <f t="shared" si="82"/>
        <v>0</v>
      </c>
      <c r="D174" s="54">
        <f t="shared" si="82"/>
        <v>0</v>
      </c>
      <c r="E174" s="54">
        <f t="shared" si="82"/>
        <v>0</v>
      </c>
      <c r="F174" s="54">
        <f t="shared" si="82"/>
        <v>45</v>
      </c>
      <c r="G174" s="54">
        <f t="shared" si="82"/>
        <v>44</v>
      </c>
      <c r="H174" s="54">
        <f t="shared" si="82"/>
        <v>0</v>
      </c>
      <c r="I174" s="54">
        <f t="shared" si="82"/>
        <v>0</v>
      </c>
      <c r="J174" s="54">
        <f t="shared" si="82"/>
        <v>0</v>
      </c>
      <c r="K174" s="54">
        <f t="shared" si="82"/>
        <v>0</v>
      </c>
      <c r="L174" s="54">
        <f t="shared" si="82"/>
        <v>0</v>
      </c>
      <c r="M174" s="54">
        <f t="shared" si="82"/>
        <v>0</v>
      </c>
      <c r="N174" s="54">
        <f t="shared" si="82"/>
        <v>0</v>
      </c>
      <c r="O174" s="54">
        <f t="shared" si="82"/>
        <v>0</v>
      </c>
      <c r="P174" s="54">
        <f t="shared" si="82"/>
        <v>0</v>
      </c>
      <c r="Q174" s="54">
        <f t="shared" si="82"/>
        <v>0</v>
      </c>
      <c r="R174" s="54">
        <f t="shared" si="82"/>
        <v>0</v>
      </c>
      <c r="S174" s="54">
        <f t="shared" si="82"/>
        <v>0</v>
      </c>
      <c r="T174" s="54">
        <f t="shared" si="82"/>
        <v>0</v>
      </c>
      <c r="U174" s="54">
        <f t="shared" si="82"/>
        <v>0</v>
      </c>
      <c r="V174" s="54">
        <f t="shared" si="82"/>
        <v>0</v>
      </c>
      <c r="W174" s="54">
        <f t="shared" si="82"/>
        <v>0</v>
      </c>
      <c r="X174" s="54">
        <f t="shared" si="82"/>
        <v>0</v>
      </c>
      <c r="Y174" s="54">
        <f t="shared" si="82"/>
        <v>0</v>
      </c>
      <c r="Z174" s="54">
        <f t="shared" si="82"/>
        <v>0</v>
      </c>
      <c r="AA174" s="54">
        <f t="shared" si="82"/>
        <v>0</v>
      </c>
      <c r="AB174" s="54">
        <f t="shared" si="82"/>
        <v>0</v>
      </c>
      <c r="AC174" s="54">
        <f t="shared" si="82"/>
        <v>0</v>
      </c>
      <c r="AD174" s="54">
        <f t="shared" si="82"/>
        <v>0</v>
      </c>
      <c r="AE174" s="54">
        <f t="shared" si="82"/>
        <v>0</v>
      </c>
      <c r="AF174" s="54">
        <f t="shared" si="82"/>
        <v>0</v>
      </c>
      <c r="AG174" s="54">
        <f t="shared" si="82"/>
        <v>0</v>
      </c>
      <c r="AH174" s="54">
        <f t="shared" si="82"/>
        <v>45</v>
      </c>
      <c r="AI174" s="54">
        <f t="shared" si="82"/>
        <v>44</v>
      </c>
      <c r="AJ174" s="54">
        <f>SUM(AJ165:AJ173)</f>
        <v>0</v>
      </c>
      <c r="AK174" s="54">
        <f>SUM(AK165:AK173)</f>
        <v>0</v>
      </c>
    </row>
    <row r="175" spans="1:102" s="34" customFormat="1" ht="13.5" thickBot="1" x14ac:dyDescent="0.25">
      <c r="A175" s="117" t="s">
        <v>16</v>
      </c>
      <c r="B175" s="117"/>
      <c r="C175" s="117"/>
      <c r="D175" s="72">
        <f>B174+D174</f>
        <v>0</v>
      </c>
      <c r="E175" s="72">
        <f>C174+E174</f>
        <v>0</v>
      </c>
      <c r="F175" s="73"/>
      <c r="G175" s="73"/>
      <c r="H175" s="72">
        <f>F174+H174</f>
        <v>45</v>
      </c>
      <c r="I175" s="72">
        <f>G174+I174</f>
        <v>44</v>
      </c>
      <c r="J175" s="73"/>
      <c r="K175" s="73"/>
      <c r="L175" s="72">
        <f>J174+L174</f>
        <v>0</v>
      </c>
      <c r="M175" s="72">
        <f>K174+M174</f>
        <v>0</v>
      </c>
      <c r="N175" s="73"/>
      <c r="O175" s="73"/>
      <c r="P175" s="72">
        <f>N174+P174</f>
        <v>0</v>
      </c>
      <c r="Q175" s="72">
        <f>O174+Q174</f>
        <v>0</v>
      </c>
      <c r="R175" s="73"/>
      <c r="S175" s="73"/>
      <c r="T175" s="72">
        <f>R174+T174</f>
        <v>0</v>
      </c>
      <c r="U175" s="72">
        <f>S174+U174</f>
        <v>0</v>
      </c>
      <c r="V175" s="73"/>
      <c r="W175" s="73"/>
      <c r="X175" s="72">
        <f>V174+X174</f>
        <v>0</v>
      </c>
      <c r="Y175" s="72">
        <f>W174+Y174</f>
        <v>0</v>
      </c>
      <c r="Z175" s="73"/>
      <c r="AA175" s="73"/>
      <c r="AB175" s="72">
        <f>Z174+AB174</f>
        <v>0</v>
      </c>
      <c r="AC175" s="72">
        <f>AA174+AC174</f>
        <v>0</v>
      </c>
      <c r="AD175" s="73"/>
      <c r="AE175" s="73"/>
      <c r="AF175" s="72">
        <f>AD174+AF174</f>
        <v>0</v>
      </c>
      <c r="AG175" s="72">
        <f>AE174+AG174</f>
        <v>0</v>
      </c>
      <c r="AH175" s="73"/>
      <c r="AI175" s="73"/>
      <c r="AJ175" s="72">
        <f>AH174+AJ174</f>
        <v>45</v>
      </c>
      <c r="AK175" s="72">
        <f>AI174+AK174</f>
        <v>44</v>
      </c>
      <c r="AL175" s="33"/>
    </row>
    <row r="176" spans="1:102" s="17" customFormat="1" ht="13.5" thickTop="1" x14ac:dyDescent="0.2">
      <c r="A176" s="58" t="s">
        <v>24</v>
      </c>
      <c r="B176" s="19"/>
      <c r="C176" s="19"/>
      <c r="D176" s="20"/>
      <c r="E176" s="20"/>
      <c r="F176" s="21"/>
      <c r="G176" s="22"/>
      <c r="H176" s="23"/>
      <c r="I176" s="20"/>
      <c r="J176" s="21"/>
      <c r="K176" s="22"/>
      <c r="L176" s="23"/>
      <c r="M176" s="20"/>
      <c r="N176" s="21"/>
      <c r="O176" s="22"/>
      <c r="P176" s="23"/>
      <c r="Q176" s="20"/>
      <c r="R176" s="21"/>
      <c r="S176" s="22"/>
      <c r="T176" s="23"/>
      <c r="U176" s="20"/>
      <c r="V176" s="21"/>
      <c r="W176" s="22"/>
      <c r="X176" s="23"/>
      <c r="Y176" s="20"/>
      <c r="Z176" s="21"/>
      <c r="AA176" s="22"/>
      <c r="AB176" s="23"/>
      <c r="AC176" s="20"/>
      <c r="AD176" s="21"/>
      <c r="AE176" s="22"/>
      <c r="AF176" s="23"/>
      <c r="AG176" s="20"/>
      <c r="AH176" s="21"/>
      <c r="AI176" s="22"/>
      <c r="AJ176" s="20"/>
      <c r="AK176" s="20"/>
      <c r="AL176" s="16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</row>
    <row r="177" spans="1:102" s="17" customFormat="1" ht="13.5" thickBot="1" x14ac:dyDescent="0.25">
      <c r="A177" s="59" t="s">
        <v>25</v>
      </c>
      <c r="B177" s="99">
        <v>0</v>
      </c>
      <c r="C177" s="99">
        <v>0</v>
      </c>
      <c r="D177" s="99">
        <v>0</v>
      </c>
      <c r="E177" s="99">
        <v>0</v>
      </c>
      <c r="F177" s="99">
        <v>40</v>
      </c>
      <c r="G177" s="99">
        <v>39</v>
      </c>
      <c r="H177" s="99">
        <v>0</v>
      </c>
      <c r="I177" s="99">
        <v>0</v>
      </c>
      <c r="J177" s="99">
        <v>0</v>
      </c>
      <c r="K177" s="99">
        <v>0</v>
      </c>
      <c r="L177" s="99">
        <v>0</v>
      </c>
      <c r="M177" s="99">
        <v>0</v>
      </c>
      <c r="N177" s="99">
        <v>0</v>
      </c>
      <c r="O177" s="99">
        <v>0</v>
      </c>
      <c r="P177" s="99">
        <v>0</v>
      </c>
      <c r="Q177" s="99">
        <v>0</v>
      </c>
      <c r="R177" s="99">
        <v>0</v>
      </c>
      <c r="S177" s="99">
        <v>0</v>
      </c>
      <c r="T177" s="99">
        <v>0</v>
      </c>
      <c r="U177" s="99">
        <v>0</v>
      </c>
      <c r="V177" s="99">
        <v>0</v>
      </c>
      <c r="W177" s="99">
        <v>0</v>
      </c>
      <c r="X177" s="99">
        <v>0</v>
      </c>
      <c r="Y177" s="99">
        <v>0</v>
      </c>
      <c r="Z177" s="99">
        <v>0</v>
      </c>
      <c r="AA177" s="99">
        <v>0</v>
      </c>
      <c r="AB177" s="99">
        <v>0</v>
      </c>
      <c r="AC177" s="99">
        <v>0</v>
      </c>
      <c r="AD177" s="99">
        <v>0</v>
      </c>
      <c r="AE177" s="99">
        <v>0</v>
      </c>
      <c r="AF177" s="99">
        <v>0</v>
      </c>
      <c r="AG177" s="99">
        <v>0</v>
      </c>
      <c r="AH177" s="26">
        <f t="shared" ref="AH177:AH178" si="83">B177+F177+J177+N177+R177+V177+Z177+AD177</f>
        <v>40</v>
      </c>
      <c r="AI177" s="26">
        <f t="shared" ref="AI177:AI178" si="84">C177+G177+K177+O177+S177+W177+AA177+AE177</f>
        <v>39</v>
      </c>
      <c r="AJ177" s="26">
        <f t="shared" ref="AJ177:AJ178" si="85">D177+H177+L177+P177+T177+X177+AB177+AF177</f>
        <v>0</v>
      </c>
      <c r="AK177" s="26">
        <f t="shared" ref="AK177:AK178" si="86">E177+I177+M177+Q177+U177+Y177+AC177+AG177</f>
        <v>0</v>
      </c>
      <c r="AL177" s="16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</row>
    <row r="178" spans="1:102" s="32" customFormat="1" ht="13.5" thickBot="1" x14ac:dyDescent="0.25">
      <c r="A178" s="60" t="s">
        <v>26</v>
      </c>
      <c r="B178" s="99">
        <v>0</v>
      </c>
      <c r="C178" s="99">
        <v>0</v>
      </c>
      <c r="D178" s="99">
        <v>0</v>
      </c>
      <c r="E178" s="99">
        <v>0</v>
      </c>
      <c r="F178" s="99">
        <v>0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99">
        <v>0</v>
      </c>
      <c r="M178" s="99">
        <v>0</v>
      </c>
      <c r="N178" s="99">
        <v>0</v>
      </c>
      <c r="O178" s="99">
        <v>0</v>
      </c>
      <c r="P178" s="99">
        <v>0</v>
      </c>
      <c r="Q178" s="99">
        <v>0</v>
      </c>
      <c r="R178" s="99">
        <v>0</v>
      </c>
      <c r="S178" s="99">
        <v>0</v>
      </c>
      <c r="T178" s="99">
        <v>0</v>
      </c>
      <c r="U178" s="99">
        <v>0</v>
      </c>
      <c r="V178" s="99">
        <v>0</v>
      </c>
      <c r="W178" s="99">
        <v>0</v>
      </c>
      <c r="X178" s="99">
        <v>0</v>
      </c>
      <c r="Y178" s="99">
        <v>0</v>
      </c>
      <c r="Z178" s="99">
        <v>0</v>
      </c>
      <c r="AA178" s="99">
        <v>0</v>
      </c>
      <c r="AB178" s="99">
        <v>0</v>
      </c>
      <c r="AC178" s="99">
        <v>0</v>
      </c>
      <c r="AD178" s="99">
        <v>0</v>
      </c>
      <c r="AE178" s="99">
        <v>0</v>
      </c>
      <c r="AF178" s="99">
        <v>0</v>
      </c>
      <c r="AG178" s="99">
        <v>0</v>
      </c>
      <c r="AH178" s="29">
        <f t="shared" si="83"/>
        <v>0</v>
      </c>
      <c r="AI178" s="29">
        <f t="shared" si="84"/>
        <v>0</v>
      </c>
      <c r="AJ178" s="29">
        <f t="shared" si="85"/>
        <v>0</v>
      </c>
      <c r="AK178" s="29">
        <f t="shared" si="86"/>
        <v>0</v>
      </c>
      <c r="AL178" s="30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</row>
    <row r="179" spans="1:102" s="32" customFormat="1" ht="61.5" thickTop="1" thickBot="1" x14ac:dyDescent="0.25">
      <c r="A179" s="61" t="s">
        <v>27</v>
      </c>
      <c r="B179" s="99">
        <v>0</v>
      </c>
      <c r="C179" s="99">
        <v>0</v>
      </c>
      <c r="D179" s="99">
        <v>0</v>
      </c>
      <c r="E179" s="99">
        <v>0</v>
      </c>
      <c r="F179" s="99">
        <v>0</v>
      </c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99">
        <v>0</v>
      </c>
      <c r="O179" s="99">
        <v>0</v>
      </c>
      <c r="P179" s="99">
        <v>0</v>
      </c>
      <c r="Q179" s="99">
        <v>0</v>
      </c>
      <c r="R179" s="99">
        <v>0</v>
      </c>
      <c r="S179" s="99">
        <v>0</v>
      </c>
      <c r="T179" s="99">
        <v>0</v>
      </c>
      <c r="U179" s="99">
        <v>0</v>
      </c>
      <c r="V179" s="99">
        <v>0</v>
      </c>
      <c r="W179" s="99">
        <v>0</v>
      </c>
      <c r="X179" s="99">
        <v>0</v>
      </c>
      <c r="Y179" s="99">
        <v>0</v>
      </c>
      <c r="Z179" s="99">
        <v>0</v>
      </c>
      <c r="AA179" s="99">
        <v>0</v>
      </c>
      <c r="AB179" s="99">
        <v>0</v>
      </c>
      <c r="AC179" s="99">
        <v>0</v>
      </c>
      <c r="AD179" s="99">
        <v>0</v>
      </c>
      <c r="AE179" s="99">
        <v>0</v>
      </c>
      <c r="AF179" s="99">
        <v>0</v>
      </c>
      <c r="AG179" s="99">
        <v>0</v>
      </c>
      <c r="AH179" s="29">
        <f>B179+F179+J179+N179+R179+V179+Z179+AD179</f>
        <v>0</v>
      </c>
      <c r="AI179" s="29">
        <f>C179+G179+K179+O179+S179+W179+AA179+AE179</f>
        <v>0</v>
      </c>
      <c r="AJ179" s="29">
        <f>D179+H179+L179+P179+T179+X179+AB179+AF179</f>
        <v>0</v>
      </c>
      <c r="AK179" s="29">
        <f>E179+I179+M179+Q179+U179+Y179+AC179+AG179</f>
        <v>0</v>
      </c>
      <c r="AL179" s="30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</row>
    <row r="180" spans="1:102" s="18" customFormat="1" ht="13.5" thickTop="1" x14ac:dyDescent="0.2">
      <c r="A180" s="78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20"/>
      <c r="AI180" s="20"/>
      <c r="AJ180" s="20"/>
      <c r="AK180" s="20"/>
      <c r="AL180" s="16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</row>
    <row r="181" spans="1:102" s="1" customFormat="1" ht="21.75" customHeight="1" thickBot="1" x14ac:dyDescent="0.3">
      <c r="A181" s="118" t="s">
        <v>67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20"/>
      <c r="AD181" s="37"/>
      <c r="AE181" s="37"/>
      <c r="AF181" s="37"/>
      <c r="AG181" s="37"/>
      <c r="AH181" s="38"/>
      <c r="AI181" s="38"/>
      <c r="AJ181" s="38"/>
      <c r="AK181" s="38"/>
      <c r="AL181" s="11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</row>
    <row r="182" spans="1:102" s="3" customFormat="1" ht="20.25" customHeight="1" thickBot="1" x14ac:dyDescent="0.25">
      <c r="A182" s="39"/>
      <c r="B182" s="113" t="s">
        <v>9</v>
      </c>
      <c r="C182" s="108"/>
      <c r="D182" s="108"/>
      <c r="E182" s="114"/>
      <c r="F182" s="108" t="s">
        <v>8</v>
      </c>
      <c r="G182" s="108"/>
      <c r="H182" s="108"/>
      <c r="I182" s="114"/>
      <c r="J182" s="115" t="s">
        <v>7</v>
      </c>
      <c r="K182" s="108"/>
      <c r="L182" s="108"/>
      <c r="M182" s="114"/>
      <c r="N182" s="115" t="s">
        <v>18</v>
      </c>
      <c r="O182" s="108"/>
      <c r="P182" s="108"/>
      <c r="Q182" s="114"/>
      <c r="R182" s="115" t="s">
        <v>20</v>
      </c>
      <c r="S182" s="108"/>
      <c r="T182" s="108"/>
      <c r="U182" s="114"/>
      <c r="V182" s="115" t="s">
        <v>14</v>
      </c>
      <c r="W182" s="108"/>
      <c r="X182" s="108"/>
      <c r="Y182" s="114"/>
      <c r="Z182" s="108" t="s">
        <v>21</v>
      </c>
      <c r="AA182" s="108"/>
      <c r="AB182" s="108"/>
      <c r="AC182" s="109"/>
      <c r="AD182" s="108" t="s">
        <v>22</v>
      </c>
      <c r="AE182" s="108"/>
      <c r="AF182" s="108"/>
      <c r="AG182" s="109"/>
      <c r="AH182" s="110" t="s">
        <v>15</v>
      </c>
      <c r="AI182" s="111"/>
      <c r="AJ182" s="111"/>
      <c r="AK182" s="112"/>
      <c r="AL182" s="12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</row>
    <row r="183" spans="1:102" s="3" customFormat="1" ht="12.75" customHeight="1" thickBot="1" x14ac:dyDescent="0.25">
      <c r="A183" s="39"/>
      <c r="B183" s="113" t="s">
        <v>12</v>
      </c>
      <c r="C183" s="109"/>
      <c r="D183" s="108" t="s">
        <v>13</v>
      </c>
      <c r="E183" s="114"/>
      <c r="F183" s="108" t="s">
        <v>12</v>
      </c>
      <c r="G183" s="109"/>
      <c r="H183" s="113" t="s">
        <v>13</v>
      </c>
      <c r="I183" s="114"/>
      <c r="J183" s="115" t="s">
        <v>12</v>
      </c>
      <c r="K183" s="109"/>
      <c r="L183" s="108" t="s">
        <v>13</v>
      </c>
      <c r="M183" s="114"/>
      <c r="N183" s="115" t="s">
        <v>12</v>
      </c>
      <c r="O183" s="109"/>
      <c r="P183" s="108" t="s">
        <v>13</v>
      </c>
      <c r="Q183" s="114"/>
      <c r="R183" s="115" t="s">
        <v>12</v>
      </c>
      <c r="S183" s="109"/>
      <c r="T183" s="108" t="s">
        <v>13</v>
      </c>
      <c r="U183" s="114"/>
      <c r="V183" s="115" t="s">
        <v>12</v>
      </c>
      <c r="W183" s="109"/>
      <c r="X183" s="108" t="s">
        <v>13</v>
      </c>
      <c r="Y183" s="114"/>
      <c r="Z183" s="108" t="s">
        <v>12</v>
      </c>
      <c r="AA183" s="109"/>
      <c r="AB183" s="108" t="s">
        <v>13</v>
      </c>
      <c r="AC183" s="109"/>
      <c r="AD183" s="108" t="s">
        <v>12</v>
      </c>
      <c r="AE183" s="109"/>
      <c r="AF183" s="108" t="s">
        <v>13</v>
      </c>
      <c r="AG183" s="109"/>
      <c r="AH183" s="110" t="s">
        <v>12</v>
      </c>
      <c r="AI183" s="116"/>
      <c r="AJ183" s="111" t="s">
        <v>13</v>
      </c>
      <c r="AK183" s="112"/>
      <c r="AL183" s="12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</row>
    <row r="184" spans="1:102" s="1" customFormat="1" ht="14.25" customHeight="1" thickBot="1" x14ac:dyDescent="0.25">
      <c r="A184" s="40"/>
      <c r="B184" s="41" t="s">
        <v>10</v>
      </c>
      <c r="C184" s="42" t="s">
        <v>11</v>
      </c>
      <c r="D184" s="41" t="s">
        <v>10</v>
      </c>
      <c r="E184" s="43" t="s">
        <v>11</v>
      </c>
      <c r="F184" s="41" t="s">
        <v>10</v>
      </c>
      <c r="G184" s="42" t="s">
        <v>11</v>
      </c>
      <c r="H184" s="41" t="s">
        <v>10</v>
      </c>
      <c r="I184" s="43" t="s">
        <v>11</v>
      </c>
      <c r="J184" s="41" t="s">
        <v>10</v>
      </c>
      <c r="K184" s="42" t="s">
        <v>11</v>
      </c>
      <c r="L184" s="41" t="s">
        <v>10</v>
      </c>
      <c r="M184" s="43" t="s">
        <v>11</v>
      </c>
      <c r="N184" s="41" t="s">
        <v>10</v>
      </c>
      <c r="O184" s="42" t="s">
        <v>11</v>
      </c>
      <c r="P184" s="41" t="s">
        <v>10</v>
      </c>
      <c r="Q184" s="43" t="s">
        <v>11</v>
      </c>
      <c r="R184" s="41" t="s">
        <v>10</v>
      </c>
      <c r="S184" s="42" t="s">
        <v>11</v>
      </c>
      <c r="T184" s="41" t="s">
        <v>10</v>
      </c>
      <c r="U184" s="43" t="s">
        <v>11</v>
      </c>
      <c r="V184" s="41" t="s">
        <v>10</v>
      </c>
      <c r="W184" s="42" t="s">
        <v>11</v>
      </c>
      <c r="X184" s="41" t="s">
        <v>10</v>
      </c>
      <c r="Y184" s="43" t="s">
        <v>11</v>
      </c>
      <c r="Z184" s="41" t="s">
        <v>10</v>
      </c>
      <c r="AA184" s="42" t="s">
        <v>11</v>
      </c>
      <c r="AB184" s="41" t="s">
        <v>10</v>
      </c>
      <c r="AC184" s="44" t="s">
        <v>11</v>
      </c>
      <c r="AD184" s="41" t="s">
        <v>10</v>
      </c>
      <c r="AE184" s="42" t="s">
        <v>11</v>
      </c>
      <c r="AF184" s="41" t="s">
        <v>10</v>
      </c>
      <c r="AG184" s="44" t="s">
        <v>11</v>
      </c>
      <c r="AH184" s="45" t="s">
        <v>10</v>
      </c>
      <c r="AI184" s="46" t="s">
        <v>11</v>
      </c>
      <c r="AJ184" s="45" t="s">
        <v>10</v>
      </c>
      <c r="AK184" s="45" t="s">
        <v>11</v>
      </c>
      <c r="AL184" s="11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</row>
    <row r="185" spans="1:102" x14ac:dyDescent="0.2">
      <c r="A185" s="47" t="s">
        <v>0</v>
      </c>
      <c r="B185" s="99">
        <v>0</v>
      </c>
      <c r="C185" s="99">
        <v>0</v>
      </c>
      <c r="D185" s="99">
        <v>0</v>
      </c>
      <c r="E185" s="99">
        <v>0</v>
      </c>
      <c r="F185" s="99">
        <v>0</v>
      </c>
      <c r="G185" s="99">
        <v>0</v>
      </c>
      <c r="H185" s="99">
        <v>0</v>
      </c>
      <c r="I185" s="99">
        <v>0</v>
      </c>
      <c r="J185" s="99">
        <v>0</v>
      </c>
      <c r="K185" s="99">
        <v>0</v>
      </c>
      <c r="L185" s="99">
        <v>0</v>
      </c>
      <c r="M185" s="99">
        <v>0</v>
      </c>
      <c r="N185" s="99">
        <v>0</v>
      </c>
      <c r="O185" s="99">
        <v>0</v>
      </c>
      <c r="P185" s="99">
        <v>0</v>
      </c>
      <c r="Q185" s="99">
        <v>0</v>
      </c>
      <c r="R185" s="99">
        <v>0</v>
      </c>
      <c r="S185" s="99">
        <v>0</v>
      </c>
      <c r="T185" s="99">
        <v>0</v>
      </c>
      <c r="U185" s="99">
        <v>0</v>
      </c>
      <c r="V185" s="99">
        <v>0</v>
      </c>
      <c r="W185" s="99">
        <v>0</v>
      </c>
      <c r="X185" s="99">
        <v>0</v>
      </c>
      <c r="Y185" s="99">
        <v>0</v>
      </c>
      <c r="Z185" s="99">
        <v>0</v>
      </c>
      <c r="AA185" s="99">
        <v>0</v>
      </c>
      <c r="AB185" s="99">
        <v>0</v>
      </c>
      <c r="AC185" s="99">
        <v>0</v>
      </c>
      <c r="AD185" s="99">
        <v>0</v>
      </c>
      <c r="AE185" s="99">
        <v>0</v>
      </c>
      <c r="AF185" s="99">
        <v>0</v>
      </c>
      <c r="AG185" s="99">
        <v>0</v>
      </c>
      <c r="AH185" s="48">
        <f>B185+F185+J185+N185+R185+V185+Z185+AD185</f>
        <v>0</v>
      </c>
      <c r="AI185" s="48">
        <f>C185+G185+K185+O185+S185+W185+AA185+AE185</f>
        <v>0</v>
      </c>
      <c r="AJ185" s="48">
        <f>D185+H185+L185+P185+T185+X185+AB185+AF185</f>
        <v>0</v>
      </c>
      <c r="AK185" s="49">
        <f>E185+I185+M185+Q185+U185+Y185+AC185+AG185</f>
        <v>0</v>
      </c>
    </row>
    <row r="186" spans="1:102" x14ac:dyDescent="0.2">
      <c r="A186" s="47" t="s">
        <v>1</v>
      </c>
      <c r="B186" s="99">
        <v>0</v>
      </c>
      <c r="C186" s="99">
        <v>0</v>
      </c>
      <c r="D186" s="99">
        <v>0</v>
      </c>
      <c r="E186" s="99">
        <v>0</v>
      </c>
      <c r="F186" s="99">
        <v>0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  <c r="L186" s="99">
        <v>0</v>
      </c>
      <c r="M186" s="99">
        <v>0</v>
      </c>
      <c r="N186" s="99">
        <v>0</v>
      </c>
      <c r="O186" s="99">
        <v>0</v>
      </c>
      <c r="P186" s="99">
        <v>0</v>
      </c>
      <c r="Q186" s="99">
        <v>0</v>
      </c>
      <c r="R186" s="99">
        <v>0</v>
      </c>
      <c r="S186" s="99">
        <v>0</v>
      </c>
      <c r="T186" s="99">
        <v>0</v>
      </c>
      <c r="U186" s="99">
        <v>0</v>
      </c>
      <c r="V186" s="99">
        <v>0</v>
      </c>
      <c r="W186" s="99">
        <v>0</v>
      </c>
      <c r="X186" s="99">
        <v>0</v>
      </c>
      <c r="Y186" s="99">
        <v>0</v>
      </c>
      <c r="Z186" s="99">
        <v>0</v>
      </c>
      <c r="AA186" s="99">
        <v>0</v>
      </c>
      <c r="AB186" s="99">
        <v>0</v>
      </c>
      <c r="AC186" s="99">
        <v>0</v>
      </c>
      <c r="AD186" s="99">
        <v>0</v>
      </c>
      <c r="AE186" s="99">
        <v>0</v>
      </c>
      <c r="AF186" s="99">
        <v>0</v>
      </c>
      <c r="AG186" s="99">
        <v>0</v>
      </c>
      <c r="AH186" s="48">
        <f t="shared" ref="AH186:AH193" si="87">B186+F186+J186+N186+R186+V186+Z186+AD186</f>
        <v>0</v>
      </c>
      <c r="AI186" s="48">
        <f t="shared" ref="AI186:AI193" si="88">C186+G186+K186+O186+S186+W186+AA186+AE186</f>
        <v>0</v>
      </c>
      <c r="AJ186" s="48">
        <f t="shared" ref="AJ186:AJ193" si="89">D186+H186+L186+P186+T186+X186+AB186+AF186</f>
        <v>0</v>
      </c>
      <c r="AK186" s="49">
        <f t="shared" ref="AK186:AK193" si="90">E186+I186+M186+Q186+U186+Y186+AC186+AG186</f>
        <v>0</v>
      </c>
    </row>
    <row r="187" spans="1:102" x14ac:dyDescent="0.2">
      <c r="A187" s="47" t="s">
        <v>2</v>
      </c>
      <c r="B187" s="99">
        <v>0</v>
      </c>
      <c r="C187" s="99">
        <v>0</v>
      </c>
      <c r="D187" s="99">
        <v>0</v>
      </c>
      <c r="E187" s="99">
        <v>0</v>
      </c>
      <c r="F187" s="99">
        <v>1</v>
      </c>
      <c r="G187" s="99">
        <v>5</v>
      </c>
      <c r="H187" s="99">
        <v>0</v>
      </c>
      <c r="I187" s="99">
        <v>0</v>
      </c>
      <c r="J187" s="99">
        <v>0</v>
      </c>
      <c r="K187" s="99">
        <v>0</v>
      </c>
      <c r="L187" s="99">
        <v>0</v>
      </c>
      <c r="M187" s="99">
        <v>0</v>
      </c>
      <c r="N187" s="99">
        <v>0</v>
      </c>
      <c r="O187" s="99">
        <v>0</v>
      </c>
      <c r="P187" s="99">
        <v>0</v>
      </c>
      <c r="Q187" s="99">
        <v>0</v>
      </c>
      <c r="R187" s="99">
        <v>0</v>
      </c>
      <c r="S187" s="99">
        <v>0</v>
      </c>
      <c r="T187" s="99">
        <v>0</v>
      </c>
      <c r="U187" s="99">
        <v>0</v>
      </c>
      <c r="V187" s="99">
        <v>0</v>
      </c>
      <c r="W187" s="99">
        <v>0</v>
      </c>
      <c r="X187" s="99">
        <v>0</v>
      </c>
      <c r="Y187" s="99">
        <v>0</v>
      </c>
      <c r="Z187" s="99">
        <v>0</v>
      </c>
      <c r="AA187" s="99">
        <v>0</v>
      </c>
      <c r="AB187" s="99">
        <v>0</v>
      </c>
      <c r="AC187" s="99">
        <v>0</v>
      </c>
      <c r="AD187" s="99">
        <v>0</v>
      </c>
      <c r="AE187" s="99">
        <v>0</v>
      </c>
      <c r="AF187" s="99">
        <v>0</v>
      </c>
      <c r="AG187" s="99">
        <v>0</v>
      </c>
      <c r="AH187" s="48">
        <f t="shared" si="87"/>
        <v>1</v>
      </c>
      <c r="AI187" s="48">
        <f t="shared" si="88"/>
        <v>5</v>
      </c>
      <c r="AJ187" s="48">
        <f t="shared" si="89"/>
        <v>0</v>
      </c>
      <c r="AK187" s="49">
        <f t="shared" si="90"/>
        <v>0</v>
      </c>
    </row>
    <row r="188" spans="1:102" x14ac:dyDescent="0.2">
      <c r="A188" s="47" t="s">
        <v>3</v>
      </c>
      <c r="B188" s="99">
        <v>0</v>
      </c>
      <c r="C188" s="99">
        <v>0</v>
      </c>
      <c r="D188" s="99">
        <v>0</v>
      </c>
      <c r="E188" s="99">
        <v>0</v>
      </c>
      <c r="F188" s="99">
        <v>0</v>
      </c>
      <c r="G188" s="99">
        <v>0</v>
      </c>
      <c r="H188" s="99">
        <v>0</v>
      </c>
      <c r="I188" s="99">
        <v>0</v>
      </c>
      <c r="J188" s="99">
        <v>0</v>
      </c>
      <c r="K188" s="99">
        <v>0</v>
      </c>
      <c r="L188" s="99">
        <v>0</v>
      </c>
      <c r="M188" s="99">
        <v>0</v>
      </c>
      <c r="N188" s="99">
        <v>0</v>
      </c>
      <c r="O188" s="99">
        <v>0</v>
      </c>
      <c r="P188" s="99">
        <v>0</v>
      </c>
      <c r="Q188" s="99">
        <v>0</v>
      </c>
      <c r="R188" s="99">
        <v>0</v>
      </c>
      <c r="S188" s="99">
        <v>0</v>
      </c>
      <c r="T188" s="99">
        <v>0</v>
      </c>
      <c r="U188" s="99">
        <v>0</v>
      </c>
      <c r="V188" s="99">
        <v>0</v>
      </c>
      <c r="W188" s="99">
        <v>0</v>
      </c>
      <c r="X188" s="99">
        <v>0</v>
      </c>
      <c r="Y188" s="99">
        <v>0</v>
      </c>
      <c r="Z188" s="99">
        <v>0</v>
      </c>
      <c r="AA188" s="99">
        <v>0</v>
      </c>
      <c r="AB188" s="99">
        <v>0</v>
      </c>
      <c r="AC188" s="99">
        <v>0</v>
      </c>
      <c r="AD188" s="99">
        <v>0</v>
      </c>
      <c r="AE188" s="99">
        <v>0</v>
      </c>
      <c r="AF188" s="99">
        <v>0</v>
      </c>
      <c r="AG188" s="99">
        <v>0</v>
      </c>
      <c r="AH188" s="48">
        <f t="shared" si="87"/>
        <v>0</v>
      </c>
      <c r="AI188" s="48">
        <f t="shared" si="88"/>
        <v>0</v>
      </c>
      <c r="AJ188" s="48">
        <f t="shared" si="89"/>
        <v>0</v>
      </c>
      <c r="AK188" s="49">
        <f t="shared" si="90"/>
        <v>0</v>
      </c>
    </row>
    <row r="189" spans="1:102" x14ac:dyDescent="0.2">
      <c r="A189" s="47" t="s">
        <v>4</v>
      </c>
      <c r="B189" s="99">
        <v>0</v>
      </c>
      <c r="C189" s="99">
        <v>0</v>
      </c>
      <c r="D189" s="99">
        <v>0</v>
      </c>
      <c r="E189" s="99">
        <v>0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  <c r="K189" s="99">
        <v>0</v>
      </c>
      <c r="L189" s="99">
        <v>0</v>
      </c>
      <c r="M189" s="99">
        <v>0</v>
      </c>
      <c r="N189" s="99">
        <v>0</v>
      </c>
      <c r="O189" s="99">
        <v>0</v>
      </c>
      <c r="P189" s="99">
        <v>0</v>
      </c>
      <c r="Q189" s="99">
        <v>0</v>
      </c>
      <c r="R189" s="99">
        <v>0</v>
      </c>
      <c r="S189" s="99">
        <v>0</v>
      </c>
      <c r="T189" s="99">
        <v>0</v>
      </c>
      <c r="U189" s="99">
        <v>0</v>
      </c>
      <c r="V189" s="99">
        <v>0</v>
      </c>
      <c r="W189" s="99">
        <v>0</v>
      </c>
      <c r="X189" s="99">
        <v>0</v>
      </c>
      <c r="Y189" s="99">
        <v>0</v>
      </c>
      <c r="Z189" s="99">
        <v>0</v>
      </c>
      <c r="AA189" s="99">
        <v>0</v>
      </c>
      <c r="AB189" s="99">
        <v>0</v>
      </c>
      <c r="AC189" s="99">
        <v>0</v>
      </c>
      <c r="AD189" s="99">
        <v>0</v>
      </c>
      <c r="AE189" s="99">
        <v>0</v>
      </c>
      <c r="AF189" s="99">
        <v>0</v>
      </c>
      <c r="AG189" s="99">
        <v>0</v>
      </c>
      <c r="AH189" s="48">
        <f t="shared" si="87"/>
        <v>0</v>
      </c>
      <c r="AI189" s="48">
        <f t="shared" si="88"/>
        <v>0</v>
      </c>
      <c r="AJ189" s="48">
        <f t="shared" si="89"/>
        <v>0</v>
      </c>
      <c r="AK189" s="49">
        <f t="shared" si="90"/>
        <v>0</v>
      </c>
    </row>
    <row r="190" spans="1:102" x14ac:dyDescent="0.2">
      <c r="A190" s="47" t="s">
        <v>5</v>
      </c>
      <c r="B190" s="99">
        <v>0</v>
      </c>
      <c r="C190" s="99">
        <v>0</v>
      </c>
      <c r="D190" s="99">
        <v>0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99">
        <v>0</v>
      </c>
      <c r="M190" s="99">
        <v>0</v>
      </c>
      <c r="N190" s="99">
        <v>0</v>
      </c>
      <c r="O190" s="99">
        <v>0</v>
      </c>
      <c r="P190" s="99">
        <v>0</v>
      </c>
      <c r="Q190" s="99">
        <v>0</v>
      </c>
      <c r="R190" s="99">
        <v>0</v>
      </c>
      <c r="S190" s="99">
        <v>0</v>
      </c>
      <c r="T190" s="99">
        <v>0</v>
      </c>
      <c r="U190" s="99">
        <v>0</v>
      </c>
      <c r="V190" s="99">
        <v>0</v>
      </c>
      <c r="W190" s="99">
        <v>0</v>
      </c>
      <c r="X190" s="99">
        <v>0</v>
      </c>
      <c r="Y190" s="99">
        <v>0</v>
      </c>
      <c r="Z190" s="99">
        <v>0</v>
      </c>
      <c r="AA190" s="99">
        <v>0</v>
      </c>
      <c r="AB190" s="99">
        <v>0</v>
      </c>
      <c r="AC190" s="99">
        <v>0</v>
      </c>
      <c r="AD190" s="99">
        <v>0</v>
      </c>
      <c r="AE190" s="99">
        <v>0</v>
      </c>
      <c r="AF190" s="99">
        <v>0</v>
      </c>
      <c r="AG190" s="99">
        <v>0</v>
      </c>
      <c r="AH190" s="48">
        <f t="shared" si="87"/>
        <v>0</v>
      </c>
      <c r="AI190" s="48">
        <f t="shared" si="88"/>
        <v>0</v>
      </c>
      <c r="AJ190" s="48">
        <f t="shared" si="89"/>
        <v>0</v>
      </c>
      <c r="AK190" s="48">
        <f t="shared" si="90"/>
        <v>0</v>
      </c>
    </row>
    <row r="191" spans="1:102" s="9" customFormat="1" x14ac:dyDescent="0.2">
      <c r="A191" s="47" t="s">
        <v>6</v>
      </c>
      <c r="B191" s="99">
        <v>0</v>
      </c>
      <c r="C191" s="99">
        <v>0</v>
      </c>
      <c r="D191" s="99">
        <v>0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  <c r="J191" s="99">
        <v>0</v>
      </c>
      <c r="K191" s="99">
        <v>0</v>
      </c>
      <c r="L191" s="99">
        <v>0</v>
      </c>
      <c r="M191" s="99">
        <v>0</v>
      </c>
      <c r="N191" s="99">
        <v>0</v>
      </c>
      <c r="O191" s="99">
        <v>0</v>
      </c>
      <c r="P191" s="99">
        <v>0</v>
      </c>
      <c r="Q191" s="99">
        <v>0</v>
      </c>
      <c r="R191" s="99">
        <v>0</v>
      </c>
      <c r="S191" s="99">
        <v>0</v>
      </c>
      <c r="T191" s="99">
        <v>0</v>
      </c>
      <c r="U191" s="99">
        <v>0</v>
      </c>
      <c r="V191" s="99">
        <v>0</v>
      </c>
      <c r="W191" s="99">
        <v>0</v>
      </c>
      <c r="X191" s="99">
        <v>0</v>
      </c>
      <c r="Y191" s="99">
        <v>0</v>
      </c>
      <c r="Z191" s="99">
        <v>0</v>
      </c>
      <c r="AA191" s="99">
        <v>0</v>
      </c>
      <c r="AB191" s="99">
        <v>0</v>
      </c>
      <c r="AC191" s="99">
        <v>0</v>
      </c>
      <c r="AD191" s="99">
        <v>0</v>
      </c>
      <c r="AE191" s="99">
        <v>0</v>
      </c>
      <c r="AF191" s="99">
        <v>0</v>
      </c>
      <c r="AG191" s="99">
        <v>0</v>
      </c>
      <c r="AH191" s="48">
        <f t="shared" si="87"/>
        <v>0</v>
      </c>
      <c r="AI191" s="48">
        <f t="shared" si="88"/>
        <v>0</v>
      </c>
      <c r="AJ191" s="48">
        <f t="shared" si="89"/>
        <v>0</v>
      </c>
      <c r="AK191" s="48">
        <f t="shared" si="90"/>
        <v>0</v>
      </c>
      <c r="AL191" s="13"/>
    </row>
    <row r="192" spans="1:102" s="9" customFormat="1" x14ac:dyDescent="0.2">
      <c r="A192" s="47" t="s">
        <v>23</v>
      </c>
      <c r="B192" s="99">
        <v>0</v>
      </c>
      <c r="C192" s="99">
        <v>0</v>
      </c>
      <c r="D192" s="99">
        <v>0</v>
      </c>
      <c r="E192" s="99">
        <v>0</v>
      </c>
      <c r="F192" s="99">
        <v>0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99">
        <v>0</v>
      </c>
      <c r="M192" s="99">
        <v>0</v>
      </c>
      <c r="N192" s="99">
        <v>0</v>
      </c>
      <c r="O192" s="99">
        <v>0</v>
      </c>
      <c r="P192" s="99">
        <v>0</v>
      </c>
      <c r="Q192" s="99">
        <v>0</v>
      </c>
      <c r="R192" s="99">
        <v>0</v>
      </c>
      <c r="S192" s="99">
        <v>0</v>
      </c>
      <c r="T192" s="99">
        <v>0</v>
      </c>
      <c r="U192" s="99">
        <v>0</v>
      </c>
      <c r="V192" s="99">
        <v>0</v>
      </c>
      <c r="W192" s="99">
        <v>0</v>
      </c>
      <c r="X192" s="99">
        <v>0</v>
      </c>
      <c r="Y192" s="99">
        <v>0</v>
      </c>
      <c r="Z192" s="99">
        <v>0</v>
      </c>
      <c r="AA192" s="99">
        <v>0</v>
      </c>
      <c r="AB192" s="99">
        <v>0</v>
      </c>
      <c r="AC192" s="99">
        <v>0</v>
      </c>
      <c r="AD192" s="99">
        <v>0</v>
      </c>
      <c r="AE192" s="99">
        <v>0</v>
      </c>
      <c r="AF192" s="99">
        <v>0</v>
      </c>
      <c r="AG192" s="99">
        <v>0</v>
      </c>
      <c r="AH192" s="48">
        <f t="shared" si="87"/>
        <v>0</v>
      </c>
      <c r="AI192" s="48">
        <f t="shared" si="88"/>
        <v>0</v>
      </c>
      <c r="AJ192" s="48">
        <f t="shared" si="89"/>
        <v>0</v>
      </c>
      <c r="AK192" s="48">
        <f t="shared" si="90"/>
        <v>0</v>
      </c>
      <c r="AL192" s="13"/>
    </row>
    <row r="193" spans="1:102" s="10" customFormat="1" ht="13.5" thickBot="1" x14ac:dyDescent="0.25">
      <c r="A193" s="75" t="s">
        <v>17</v>
      </c>
      <c r="B193" s="99">
        <v>0</v>
      </c>
      <c r="C193" s="99">
        <v>0</v>
      </c>
      <c r="D193" s="99">
        <v>0</v>
      </c>
      <c r="E193" s="99">
        <v>0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99">
        <v>0</v>
      </c>
      <c r="M193" s="99">
        <v>0</v>
      </c>
      <c r="N193" s="99">
        <v>0</v>
      </c>
      <c r="O193" s="99">
        <v>0</v>
      </c>
      <c r="P193" s="99">
        <v>0</v>
      </c>
      <c r="Q193" s="99">
        <v>0</v>
      </c>
      <c r="R193" s="99">
        <v>0</v>
      </c>
      <c r="S193" s="99">
        <v>0</v>
      </c>
      <c r="T193" s="99">
        <v>0</v>
      </c>
      <c r="U193" s="99">
        <v>0</v>
      </c>
      <c r="V193" s="99">
        <v>0</v>
      </c>
      <c r="W193" s="99">
        <v>0</v>
      </c>
      <c r="X193" s="99">
        <v>0</v>
      </c>
      <c r="Y193" s="99">
        <v>0</v>
      </c>
      <c r="Z193" s="99">
        <v>0</v>
      </c>
      <c r="AA193" s="99">
        <v>0</v>
      </c>
      <c r="AB193" s="99">
        <v>0</v>
      </c>
      <c r="AC193" s="99">
        <v>0</v>
      </c>
      <c r="AD193" s="99">
        <v>0</v>
      </c>
      <c r="AE193" s="99">
        <v>0</v>
      </c>
      <c r="AF193" s="99">
        <v>0</v>
      </c>
      <c r="AG193" s="99">
        <v>0</v>
      </c>
      <c r="AH193" s="76">
        <f t="shared" si="87"/>
        <v>0</v>
      </c>
      <c r="AI193" s="76">
        <f t="shared" si="88"/>
        <v>0</v>
      </c>
      <c r="AJ193" s="76">
        <f t="shared" si="89"/>
        <v>0</v>
      </c>
      <c r="AK193" s="77">
        <f t="shared" si="90"/>
        <v>0</v>
      </c>
      <c r="AL193" s="13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</row>
    <row r="194" spans="1:102" x14ac:dyDescent="0.2">
      <c r="A194" s="53" t="s">
        <v>15</v>
      </c>
      <c r="B194" s="54">
        <f t="shared" ref="B194:AI194" si="91">SUM(B185:B193)</f>
        <v>0</v>
      </c>
      <c r="C194" s="54">
        <f t="shared" si="91"/>
        <v>0</v>
      </c>
      <c r="D194" s="54">
        <f t="shared" si="91"/>
        <v>0</v>
      </c>
      <c r="E194" s="54">
        <f t="shared" si="91"/>
        <v>0</v>
      </c>
      <c r="F194" s="54">
        <f t="shared" si="91"/>
        <v>1</v>
      </c>
      <c r="G194" s="54">
        <f t="shared" si="91"/>
        <v>5</v>
      </c>
      <c r="H194" s="54">
        <f t="shared" si="91"/>
        <v>0</v>
      </c>
      <c r="I194" s="54">
        <f t="shared" si="91"/>
        <v>0</v>
      </c>
      <c r="J194" s="54">
        <f t="shared" si="91"/>
        <v>0</v>
      </c>
      <c r="K194" s="54">
        <f t="shared" si="91"/>
        <v>0</v>
      </c>
      <c r="L194" s="54">
        <f t="shared" si="91"/>
        <v>0</v>
      </c>
      <c r="M194" s="54">
        <f t="shared" si="91"/>
        <v>0</v>
      </c>
      <c r="N194" s="54">
        <f t="shared" si="91"/>
        <v>0</v>
      </c>
      <c r="O194" s="54">
        <f t="shared" si="91"/>
        <v>0</v>
      </c>
      <c r="P194" s="54">
        <f t="shared" si="91"/>
        <v>0</v>
      </c>
      <c r="Q194" s="54">
        <f t="shared" si="91"/>
        <v>0</v>
      </c>
      <c r="R194" s="54">
        <f t="shared" si="91"/>
        <v>0</v>
      </c>
      <c r="S194" s="54">
        <f t="shared" si="91"/>
        <v>0</v>
      </c>
      <c r="T194" s="54">
        <f t="shared" si="91"/>
        <v>0</v>
      </c>
      <c r="U194" s="54">
        <f t="shared" si="91"/>
        <v>0</v>
      </c>
      <c r="V194" s="54">
        <f t="shared" si="91"/>
        <v>0</v>
      </c>
      <c r="W194" s="54">
        <f t="shared" si="91"/>
        <v>0</v>
      </c>
      <c r="X194" s="54">
        <f t="shared" si="91"/>
        <v>0</v>
      </c>
      <c r="Y194" s="54">
        <f t="shared" si="91"/>
        <v>0</v>
      </c>
      <c r="Z194" s="54">
        <f t="shared" si="91"/>
        <v>0</v>
      </c>
      <c r="AA194" s="54">
        <f t="shared" si="91"/>
        <v>0</v>
      </c>
      <c r="AB194" s="54">
        <f t="shared" si="91"/>
        <v>0</v>
      </c>
      <c r="AC194" s="54">
        <f t="shared" si="91"/>
        <v>0</v>
      </c>
      <c r="AD194" s="54">
        <f t="shared" si="91"/>
        <v>0</v>
      </c>
      <c r="AE194" s="54">
        <f t="shared" si="91"/>
        <v>0</v>
      </c>
      <c r="AF194" s="54">
        <f t="shared" si="91"/>
        <v>0</v>
      </c>
      <c r="AG194" s="54">
        <f t="shared" si="91"/>
        <v>0</v>
      </c>
      <c r="AH194" s="54">
        <f t="shared" si="91"/>
        <v>1</v>
      </c>
      <c r="AI194" s="54">
        <f t="shared" si="91"/>
        <v>5</v>
      </c>
      <c r="AJ194" s="54">
        <f>SUM(AJ185:AJ193)</f>
        <v>0</v>
      </c>
      <c r="AK194" s="54">
        <f>SUM(AK185:AK193)</f>
        <v>0</v>
      </c>
    </row>
    <row r="195" spans="1:102" s="34" customFormat="1" ht="13.5" thickBot="1" x14ac:dyDescent="0.25">
      <c r="A195" s="117" t="s">
        <v>16</v>
      </c>
      <c r="B195" s="117"/>
      <c r="C195" s="117"/>
      <c r="D195" s="72">
        <f>B194+D194</f>
        <v>0</v>
      </c>
      <c r="E195" s="72">
        <f>C194+E194</f>
        <v>0</v>
      </c>
      <c r="F195" s="73"/>
      <c r="G195" s="73"/>
      <c r="H195" s="72">
        <f>F194+H194</f>
        <v>1</v>
      </c>
      <c r="I195" s="72">
        <f>G194+I194</f>
        <v>5</v>
      </c>
      <c r="J195" s="73"/>
      <c r="K195" s="73"/>
      <c r="L195" s="72">
        <f>J194+L194</f>
        <v>0</v>
      </c>
      <c r="M195" s="72">
        <f>K194+M194</f>
        <v>0</v>
      </c>
      <c r="N195" s="73"/>
      <c r="O195" s="73"/>
      <c r="P195" s="72">
        <f>N194+P194</f>
        <v>0</v>
      </c>
      <c r="Q195" s="72">
        <f>O194+Q194</f>
        <v>0</v>
      </c>
      <c r="R195" s="73"/>
      <c r="S195" s="73"/>
      <c r="T195" s="72">
        <f>R194+T194</f>
        <v>0</v>
      </c>
      <c r="U195" s="72">
        <f>S194+U194</f>
        <v>0</v>
      </c>
      <c r="V195" s="73"/>
      <c r="W195" s="73"/>
      <c r="X195" s="72">
        <f>V194+X194</f>
        <v>0</v>
      </c>
      <c r="Y195" s="72">
        <f>W194+Y194</f>
        <v>0</v>
      </c>
      <c r="Z195" s="73"/>
      <c r="AA195" s="73"/>
      <c r="AB195" s="72">
        <f>Z194+AB194</f>
        <v>0</v>
      </c>
      <c r="AC195" s="72">
        <f>AA194+AC194</f>
        <v>0</v>
      </c>
      <c r="AD195" s="73"/>
      <c r="AE195" s="73"/>
      <c r="AF195" s="72">
        <f>AD194+AF194</f>
        <v>0</v>
      </c>
      <c r="AG195" s="72">
        <f>AE194+AG194</f>
        <v>0</v>
      </c>
      <c r="AH195" s="73"/>
      <c r="AI195" s="73"/>
      <c r="AJ195" s="72">
        <f>AH194+AJ194</f>
        <v>1</v>
      </c>
      <c r="AK195" s="72">
        <f>AI194+AK194</f>
        <v>5</v>
      </c>
      <c r="AL195" s="33"/>
    </row>
    <row r="196" spans="1:102" s="17" customFormat="1" ht="13.5" thickTop="1" x14ac:dyDescent="0.2">
      <c r="A196" s="58" t="s">
        <v>24</v>
      </c>
      <c r="B196" s="19"/>
      <c r="C196" s="19"/>
      <c r="D196" s="20"/>
      <c r="E196" s="20"/>
      <c r="F196" s="21"/>
      <c r="G196" s="22"/>
      <c r="H196" s="23"/>
      <c r="I196" s="20"/>
      <c r="J196" s="21"/>
      <c r="K196" s="22"/>
      <c r="L196" s="23"/>
      <c r="M196" s="20"/>
      <c r="N196" s="21"/>
      <c r="O196" s="22"/>
      <c r="P196" s="23"/>
      <c r="Q196" s="20"/>
      <c r="R196" s="21"/>
      <c r="S196" s="22"/>
      <c r="T196" s="23"/>
      <c r="U196" s="20"/>
      <c r="V196" s="21"/>
      <c r="W196" s="22"/>
      <c r="X196" s="23"/>
      <c r="Y196" s="20"/>
      <c r="Z196" s="21"/>
      <c r="AA196" s="22"/>
      <c r="AB196" s="23"/>
      <c r="AC196" s="20"/>
      <c r="AD196" s="21"/>
      <c r="AE196" s="22"/>
      <c r="AF196" s="23"/>
      <c r="AG196" s="20"/>
      <c r="AH196" s="21"/>
      <c r="AI196" s="22"/>
      <c r="AJ196" s="20"/>
      <c r="AK196" s="20"/>
      <c r="AL196" s="16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</row>
    <row r="197" spans="1:102" s="17" customFormat="1" ht="13.5" thickBot="1" x14ac:dyDescent="0.25">
      <c r="A197" s="59" t="s">
        <v>25</v>
      </c>
      <c r="B197" s="99">
        <v>0</v>
      </c>
      <c r="C197" s="99">
        <v>0</v>
      </c>
      <c r="D197" s="99">
        <v>0</v>
      </c>
      <c r="E197" s="99">
        <v>0</v>
      </c>
      <c r="F197" s="99">
        <v>1</v>
      </c>
      <c r="G197" s="99">
        <v>5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  <c r="P197" s="99">
        <v>0</v>
      </c>
      <c r="Q197" s="99">
        <v>0</v>
      </c>
      <c r="R197" s="99">
        <v>0</v>
      </c>
      <c r="S197" s="99">
        <v>0</v>
      </c>
      <c r="T197" s="99">
        <v>0</v>
      </c>
      <c r="U197" s="99">
        <v>0</v>
      </c>
      <c r="V197" s="99">
        <v>0</v>
      </c>
      <c r="W197" s="99">
        <v>0</v>
      </c>
      <c r="X197" s="99">
        <v>0</v>
      </c>
      <c r="Y197" s="99">
        <v>0</v>
      </c>
      <c r="Z197" s="99">
        <v>0</v>
      </c>
      <c r="AA197" s="99">
        <v>0</v>
      </c>
      <c r="AB197" s="99">
        <v>0</v>
      </c>
      <c r="AC197" s="99">
        <v>0</v>
      </c>
      <c r="AD197" s="99">
        <v>0</v>
      </c>
      <c r="AE197" s="99">
        <v>0</v>
      </c>
      <c r="AF197" s="99">
        <v>0</v>
      </c>
      <c r="AG197" s="99">
        <v>0</v>
      </c>
      <c r="AH197" s="26">
        <f t="shared" ref="AH197:AH199" si="92">B197+F197+J197+N197+R197+V197+Z197+AD197</f>
        <v>1</v>
      </c>
      <c r="AI197" s="26">
        <f t="shared" ref="AI197:AI199" si="93">C197+G197+K197+O197+S197+W197+AA197+AE197</f>
        <v>5</v>
      </c>
      <c r="AJ197" s="26">
        <f t="shared" ref="AJ197:AJ199" si="94">D197+H197+L197+P197+T197+X197+AB197+AF197</f>
        <v>0</v>
      </c>
      <c r="AK197" s="26">
        <f t="shared" ref="AK197:AK199" si="95">E197+I197+M197+Q197+U197+Y197+AC197+AG197</f>
        <v>0</v>
      </c>
      <c r="AL197" s="16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</row>
    <row r="198" spans="1:102" s="32" customFormat="1" ht="13.5" thickBot="1" x14ac:dyDescent="0.25">
      <c r="A198" s="60" t="s">
        <v>26</v>
      </c>
      <c r="B198" s="99">
        <v>0</v>
      </c>
      <c r="C198" s="99">
        <v>0</v>
      </c>
      <c r="D198" s="99">
        <v>0</v>
      </c>
      <c r="E198" s="99">
        <v>0</v>
      </c>
      <c r="F198" s="99">
        <v>0</v>
      </c>
      <c r="G198" s="99">
        <v>0</v>
      </c>
      <c r="H198" s="99">
        <v>0</v>
      </c>
      <c r="I198" s="99">
        <v>0</v>
      </c>
      <c r="J198" s="99">
        <v>0</v>
      </c>
      <c r="K198" s="99">
        <v>0</v>
      </c>
      <c r="L198" s="99">
        <v>0</v>
      </c>
      <c r="M198" s="99">
        <v>0</v>
      </c>
      <c r="N198" s="99">
        <v>0</v>
      </c>
      <c r="O198" s="99">
        <v>0</v>
      </c>
      <c r="P198" s="99">
        <v>0</v>
      </c>
      <c r="Q198" s="99">
        <v>0</v>
      </c>
      <c r="R198" s="99">
        <v>0</v>
      </c>
      <c r="S198" s="99">
        <v>0</v>
      </c>
      <c r="T198" s="99">
        <v>0</v>
      </c>
      <c r="U198" s="99">
        <v>0</v>
      </c>
      <c r="V198" s="99">
        <v>0</v>
      </c>
      <c r="W198" s="99">
        <v>0</v>
      </c>
      <c r="X198" s="99">
        <v>0</v>
      </c>
      <c r="Y198" s="99">
        <v>0</v>
      </c>
      <c r="Z198" s="99">
        <v>0</v>
      </c>
      <c r="AA198" s="99">
        <v>0</v>
      </c>
      <c r="AB198" s="99">
        <v>0</v>
      </c>
      <c r="AC198" s="99">
        <v>0</v>
      </c>
      <c r="AD198" s="99">
        <v>0</v>
      </c>
      <c r="AE198" s="99">
        <v>0</v>
      </c>
      <c r="AF198" s="99">
        <v>0</v>
      </c>
      <c r="AG198" s="99">
        <v>0</v>
      </c>
      <c r="AH198" s="29">
        <f t="shared" si="92"/>
        <v>0</v>
      </c>
      <c r="AI198" s="29">
        <f t="shared" si="93"/>
        <v>0</v>
      </c>
      <c r="AJ198" s="29">
        <f t="shared" si="94"/>
        <v>0</v>
      </c>
      <c r="AK198" s="29">
        <f t="shared" si="95"/>
        <v>0</v>
      </c>
      <c r="AL198" s="30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</row>
    <row r="199" spans="1:102" s="32" customFormat="1" ht="61.5" thickTop="1" thickBot="1" x14ac:dyDescent="0.25">
      <c r="A199" s="61" t="s">
        <v>27</v>
      </c>
      <c r="B199" s="99">
        <v>0</v>
      </c>
      <c r="C199" s="99">
        <v>0</v>
      </c>
      <c r="D199" s="99">
        <v>0</v>
      </c>
      <c r="E199" s="99">
        <v>0</v>
      </c>
      <c r="F199" s="99">
        <v>0</v>
      </c>
      <c r="G199" s="99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99">
        <v>0</v>
      </c>
      <c r="O199" s="99">
        <v>0</v>
      </c>
      <c r="P199" s="99">
        <v>0</v>
      </c>
      <c r="Q199" s="99">
        <v>0</v>
      </c>
      <c r="R199" s="99">
        <v>0</v>
      </c>
      <c r="S199" s="99">
        <v>0</v>
      </c>
      <c r="T199" s="99">
        <v>0</v>
      </c>
      <c r="U199" s="99">
        <v>0</v>
      </c>
      <c r="V199" s="99">
        <v>0</v>
      </c>
      <c r="W199" s="99">
        <v>0</v>
      </c>
      <c r="X199" s="99">
        <v>0</v>
      </c>
      <c r="Y199" s="99">
        <v>0</v>
      </c>
      <c r="Z199" s="99">
        <v>0</v>
      </c>
      <c r="AA199" s="99">
        <v>0</v>
      </c>
      <c r="AB199" s="99">
        <v>0</v>
      </c>
      <c r="AC199" s="99">
        <v>0</v>
      </c>
      <c r="AD199" s="99">
        <v>0</v>
      </c>
      <c r="AE199" s="99">
        <v>0</v>
      </c>
      <c r="AF199" s="99">
        <v>0</v>
      </c>
      <c r="AG199" s="99">
        <v>0</v>
      </c>
      <c r="AH199" s="29">
        <f t="shared" si="92"/>
        <v>0</v>
      </c>
      <c r="AI199" s="29">
        <f t="shared" si="93"/>
        <v>0</v>
      </c>
      <c r="AJ199" s="29">
        <f t="shared" si="94"/>
        <v>0</v>
      </c>
      <c r="AK199" s="29">
        <f t="shared" si="95"/>
        <v>0</v>
      </c>
      <c r="AL199" s="30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</row>
    <row r="200" spans="1:102" s="18" customFormat="1" ht="13.5" thickTop="1" x14ac:dyDescent="0.2">
      <c r="A200" s="98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 s="20"/>
      <c r="AI200" s="20"/>
      <c r="AJ200" s="20"/>
      <c r="AK200" s="20"/>
      <c r="AL200" s="16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</row>
    <row r="201" spans="1:102" s="1" customFormat="1" ht="21.75" customHeight="1" thickBot="1" x14ac:dyDescent="0.3">
      <c r="A201" s="118" t="s">
        <v>68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20"/>
      <c r="AD201" s="37"/>
      <c r="AE201" s="37"/>
      <c r="AF201" s="37"/>
      <c r="AG201" s="37"/>
      <c r="AH201" s="38"/>
      <c r="AI201" s="38"/>
      <c r="AJ201" s="38"/>
      <c r="AK201" s="38"/>
      <c r="AL201" s="11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</row>
    <row r="202" spans="1:102" s="3" customFormat="1" ht="20.25" customHeight="1" thickBot="1" x14ac:dyDescent="0.25">
      <c r="A202" s="39"/>
      <c r="B202" s="113" t="s">
        <v>9</v>
      </c>
      <c r="C202" s="108"/>
      <c r="D202" s="108"/>
      <c r="E202" s="114"/>
      <c r="F202" s="108" t="s">
        <v>8</v>
      </c>
      <c r="G202" s="108"/>
      <c r="H202" s="108"/>
      <c r="I202" s="114"/>
      <c r="J202" s="115" t="s">
        <v>7</v>
      </c>
      <c r="K202" s="108"/>
      <c r="L202" s="108"/>
      <c r="M202" s="114"/>
      <c r="N202" s="115" t="s">
        <v>18</v>
      </c>
      <c r="O202" s="108"/>
      <c r="P202" s="108"/>
      <c r="Q202" s="114"/>
      <c r="R202" s="115" t="s">
        <v>20</v>
      </c>
      <c r="S202" s="108"/>
      <c r="T202" s="108"/>
      <c r="U202" s="114"/>
      <c r="V202" s="115" t="s">
        <v>14</v>
      </c>
      <c r="W202" s="108"/>
      <c r="X202" s="108"/>
      <c r="Y202" s="114"/>
      <c r="Z202" s="108" t="s">
        <v>21</v>
      </c>
      <c r="AA202" s="108"/>
      <c r="AB202" s="108"/>
      <c r="AC202" s="109"/>
      <c r="AD202" s="108" t="s">
        <v>22</v>
      </c>
      <c r="AE202" s="108"/>
      <c r="AF202" s="108"/>
      <c r="AG202" s="109"/>
      <c r="AH202" s="110" t="s">
        <v>15</v>
      </c>
      <c r="AI202" s="111"/>
      <c r="AJ202" s="111"/>
      <c r="AK202" s="112"/>
      <c r="AL202" s="12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</row>
    <row r="203" spans="1:102" s="3" customFormat="1" ht="12.75" customHeight="1" thickBot="1" x14ac:dyDescent="0.25">
      <c r="A203" s="39"/>
      <c r="B203" s="113" t="s">
        <v>12</v>
      </c>
      <c r="C203" s="109"/>
      <c r="D203" s="108" t="s">
        <v>13</v>
      </c>
      <c r="E203" s="114"/>
      <c r="F203" s="108" t="s">
        <v>12</v>
      </c>
      <c r="G203" s="109"/>
      <c r="H203" s="113" t="s">
        <v>13</v>
      </c>
      <c r="I203" s="114"/>
      <c r="J203" s="115" t="s">
        <v>12</v>
      </c>
      <c r="K203" s="109"/>
      <c r="L203" s="108" t="s">
        <v>13</v>
      </c>
      <c r="M203" s="114"/>
      <c r="N203" s="115" t="s">
        <v>12</v>
      </c>
      <c r="O203" s="109"/>
      <c r="P203" s="108" t="s">
        <v>13</v>
      </c>
      <c r="Q203" s="114"/>
      <c r="R203" s="115" t="s">
        <v>12</v>
      </c>
      <c r="S203" s="109"/>
      <c r="T203" s="108" t="s">
        <v>13</v>
      </c>
      <c r="U203" s="114"/>
      <c r="V203" s="115" t="s">
        <v>12</v>
      </c>
      <c r="W203" s="109"/>
      <c r="X203" s="108" t="s">
        <v>13</v>
      </c>
      <c r="Y203" s="114"/>
      <c r="Z203" s="108" t="s">
        <v>12</v>
      </c>
      <c r="AA203" s="109"/>
      <c r="AB203" s="108" t="s">
        <v>13</v>
      </c>
      <c r="AC203" s="109"/>
      <c r="AD203" s="108" t="s">
        <v>12</v>
      </c>
      <c r="AE203" s="109"/>
      <c r="AF203" s="108" t="s">
        <v>13</v>
      </c>
      <c r="AG203" s="109"/>
      <c r="AH203" s="110" t="s">
        <v>12</v>
      </c>
      <c r="AI203" s="116"/>
      <c r="AJ203" s="111" t="s">
        <v>13</v>
      </c>
      <c r="AK203" s="112"/>
      <c r="AL203" s="12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</row>
    <row r="204" spans="1:102" s="1" customFormat="1" ht="14.25" customHeight="1" thickBot="1" x14ac:dyDescent="0.25">
      <c r="A204" s="40"/>
      <c r="B204" s="41" t="s">
        <v>10</v>
      </c>
      <c r="C204" s="42" t="s">
        <v>11</v>
      </c>
      <c r="D204" s="41" t="s">
        <v>10</v>
      </c>
      <c r="E204" s="43" t="s">
        <v>11</v>
      </c>
      <c r="F204" s="41" t="s">
        <v>10</v>
      </c>
      <c r="G204" s="42" t="s">
        <v>11</v>
      </c>
      <c r="H204" s="41" t="s">
        <v>10</v>
      </c>
      <c r="I204" s="43" t="s">
        <v>11</v>
      </c>
      <c r="J204" s="41" t="s">
        <v>10</v>
      </c>
      <c r="K204" s="42" t="s">
        <v>11</v>
      </c>
      <c r="L204" s="41" t="s">
        <v>10</v>
      </c>
      <c r="M204" s="43" t="s">
        <v>11</v>
      </c>
      <c r="N204" s="41" t="s">
        <v>10</v>
      </c>
      <c r="O204" s="42" t="s">
        <v>11</v>
      </c>
      <c r="P204" s="41" t="s">
        <v>10</v>
      </c>
      <c r="Q204" s="43" t="s">
        <v>11</v>
      </c>
      <c r="R204" s="41" t="s">
        <v>10</v>
      </c>
      <c r="S204" s="42" t="s">
        <v>11</v>
      </c>
      <c r="T204" s="41" t="s">
        <v>10</v>
      </c>
      <c r="U204" s="43" t="s">
        <v>11</v>
      </c>
      <c r="V204" s="41" t="s">
        <v>10</v>
      </c>
      <c r="W204" s="42" t="s">
        <v>11</v>
      </c>
      <c r="X204" s="41" t="s">
        <v>10</v>
      </c>
      <c r="Y204" s="43" t="s">
        <v>11</v>
      </c>
      <c r="Z204" s="41" t="s">
        <v>10</v>
      </c>
      <c r="AA204" s="42" t="s">
        <v>11</v>
      </c>
      <c r="AB204" s="41" t="s">
        <v>10</v>
      </c>
      <c r="AC204" s="44" t="s">
        <v>11</v>
      </c>
      <c r="AD204" s="41" t="s">
        <v>10</v>
      </c>
      <c r="AE204" s="42" t="s">
        <v>11</v>
      </c>
      <c r="AF204" s="41" t="s">
        <v>10</v>
      </c>
      <c r="AG204" s="44" t="s">
        <v>11</v>
      </c>
      <c r="AH204" s="45" t="s">
        <v>10</v>
      </c>
      <c r="AI204" s="46" t="s">
        <v>11</v>
      </c>
      <c r="AJ204" s="45" t="s">
        <v>10</v>
      </c>
      <c r="AK204" s="45" t="s">
        <v>11</v>
      </c>
      <c r="AL204" s="11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</row>
    <row r="205" spans="1:102" x14ac:dyDescent="0.2">
      <c r="A205" s="47" t="s">
        <v>0</v>
      </c>
      <c r="B205" s="99">
        <v>0</v>
      </c>
      <c r="C205" s="99">
        <v>0</v>
      </c>
      <c r="D205" s="99">
        <v>0</v>
      </c>
      <c r="E205" s="99">
        <v>0</v>
      </c>
      <c r="F205" s="99">
        <v>0</v>
      </c>
      <c r="G205" s="99">
        <v>0</v>
      </c>
      <c r="H205" s="99">
        <v>0</v>
      </c>
      <c r="I205" s="99">
        <v>0</v>
      </c>
      <c r="J205" s="99">
        <v>0</v>
      </c>
      <c r="K205" s="99">
        <v>0</v>
      </c>
      <c r="L205" s="99">
        <v>0</v>
      </c>
      <c r="M205" s="99">
        <v>0</v>
      </c>
      <c r="N205" s="99">
        <v>0</v>
      </c>
      <c r="O205" s="99">
        <v>0</v>
      </c>
      <c r="P205" s="99">
        <v>0</v>
      </c>
      <c r="Q205" s="99">
        <v>0</v>
      </c>
      <c r="R205" s="99">
        <v>0</v>
      </c>
      <c r="S205" s="99">
        <v>0</v>
      </c>
      <c r="T205" s="99">
        <v>0</v>
      </c>
      <c r="U205" s="99">
        <v>0</v>
      </c>
      <c r="V205" s="99">
        <v>0</v>
      </c>
      <c r="W205" s="99">
        <v>0</v>
      </c>
      <c r="X205" s="99">
        <v>0</v>
      </c>
      <c r="Y205" s="99">
        <v>0</v>
      </c>
      <c r="Z205" s="99">
        <v>0</v>
      </c>
      <c r="AA205" s="99">
        <v>0</v>
      </c>
      <c r="AB205" s="99">
        <v>0</v>
      </c>
      <c r="AC205" s="99">
        <v>0</v>
      </c>
      <c r="AD205" s="99">
        <v>0</v>
      </c>
      <c r="AE205" s="99">
        <v>0</v>
      </c>
      <c r="AF205" s="99">
        <v>0</v>
      </c>
      <c r="AG205" s="99">
        <v>0</v>
      </c>
      <c r="AH205" s="48">
        <f>B205+F205+J205+N205+R205+V205+Z205+AD205</f>
        <v>0</v>
      </c>
      <c r="AI205" s="48">
        <f>C205+G205+K205+O205+S205+W205+AA205+AE205</f>
        <v>0</v>
      </c>
      <c r="AJ205" s="48">
        <f>D205+H205+L205+P205+T205+X205+AB205+AF205</f>
        <v>0</v>
      </c>
      <c r="AK205" s="49">
        <f>E205+I205+M205+Q205+U205+Y205+AC205+AG205</f>
        <v>0</v>
      </c>
    </row>
    <row r="206" spans="1:102" x14ac:dyDescent="0.2">
      <c r="A206" s="47" t="s">
        <v>1</v>
      </c>
      <c r="B206" s="99">
        <v>0</v>
      </c>
      <c r="C206" s="99">
        <v>0</v>
      </c>
      <c r="D206" s="99">
        <v>0</v>
      </c>
      <c r="E206" s="99">
        <v>0</v>
      </c>
      <c r="F206" s="99">
        <v>0</v>
      </c>
      <c r="G206" s="99">
        <v>0</v>
      </c>
      <c r="H206" s="99">
        <v>0</v>
      </c>
      <c r="I206" s="99">
        <v>0</v>
      </c>
      <c r="J206" s="99">
        <v>0</v>
      </c>
      <c r="K206" s="99">
        <v>0</v>
      </c>
      <c r="L206" s="99">
        <v>0</v>
      </c>
      <c r="M206" s="99">
        <v>0</v>
      </c>
      <c r="N206" s="99">
        <v>0</v>
      </c>
      <c r="O206" s="99">
        <v>0</v>
      </c>
      <c r="P206" s="99">
        <v>0</v>
      </c>
      <c r="Q206" s="99">
        <v>0</v>
      </c>
      <c r="R206" s="99">
        <v>0</v>
      </c>
      <c r="S206" s="99">
        <v>0</v>
      </c>
      <c r="T206" s="99">
        <v>0</v>
      </c>
      <c r="U206" s="99">
        <v>0</v>
      </c>
      <c r="V206" s="99">
        <v>0</v>
      </c>
      <c r="W206" s="99">
        <v>0</v>
      </c>
      <c r="X206" s="99">
        <v>0</v>
      </c>
      <c r="Y206" s="99">
        <v>0</v>
      </c>
      <c r="Z206" s="99">
        <v>0</v>
      </c>
      <c r="AA206" s="99">
        <v>0</v>
      </c>
      <c r="AB206" s="99">
        <v>0</v>
      </c>
      <c r="AC206" s="99">
        <v>0</v>
      </c>
      <c r="AD206" s="99">
        <v>0</v>
      </c>
      <c r="AE206" s="99">
        <v>0</v>
      </c>
      <c r="AF206" s="99">
        <v>0</v>
      </c>
      <c r="AG206" s="99">
        <v>0</v>
      </c>
      <c r="AH206" s="48">
        <f t="shared" ref="AH206:AH213" si="96">B206+F206+J206+N206+R206+V206+Z206+AD206</f>
        <v>0</v>
      </c>
      <c r="AI206" s="48">
        <f t="shared" ref="AI206:AI213" si="97">C206+G206+K206+O206+S206+W206+AA206+AE206</f>
        <v>0</v>
      </c>
      <c r="AJ206" s="48">
        <f t="shared" ref="AJ206:AJ213" si="98">D206+H206+L206+P206+T206+X206+AB206+AF206</f>
        <v>0</v>
      </c>
      <c r="AK206" s="49">
        <f t="shared" ref="AK206:AK213" si="99">E206+I206+M206+Q206+U206+Y206+AC206+AG206</f>
        <v>0</v>
      </c>
    </row>
    <row r="207" spans="1:102" x14ac:dyDescent="0.2">
      <c r="A207" s="47" t="s">
        <v>2</v>
      </c>
      <c r="B207" s="99">
        <v>0</v>
      </c>
      <c r="C207" s="99">
        <v>0</v>
      </c>
      <c r="D207" s="99">
        <v>0</v>
      </c>
      <c r="E207" s="99">
        <v>0</v>
      </c>
      <c r="F207" s="99">
        <v>4</v>
      </c>
      <c r="G207" s="99">
        <v>4</v>
      </c>
      <c r="H207" s="99">
        <v>2</v>
      </c>
      <c r="I207" s="99">
        <v>4</v>
      </c>
      <c r="J207" s="99">
        <v>9</v>
      </c>
      <c r="K207" s="99">
        <v>9</v>
      </c>
      <c r="L207" s="99">
        <v>0</v>
      </c>
      <c r="M207" s="99">
        <v>0</v>
      </c>
      <c r="N207" s="99">
        <v>0</v>
      </c>
      <c r="O207" s="99">
        <v>0</v>
      </c>
      <c r="P207" s="99">
        <v>0</v>
      </c>
      <c r="Q207" s="99">
        <v>0</v>
      </c>
      <c r="R207" s="99">
        <v>0</v>
      </c>
      <c r="S207" s="99">
        <v>0</v>
      </c>
      <c r="T207" s="99">
        <v>9</v>
      </c>
      <c r="U207" s="99">
        <v>39</v>
      </c>
      <c r="V207" s="99">
        <v>27</v>
      </c>
      <c r="W207" s="99">
        <v>27</v>
      </c>
      <c r="X207" s="99">
        <v>0</v>
      </c>
      <c r="Y207" s="99">
        <v>0</v>
      </c>
      <c r="Z207" s="99">
        <v>0</v>
      </c>
      <c r="AA207" s="99">
        <v>0</v>
      </c>
      <c r="AB207" s="99">
        <v>0</v>
      </c>
      <c r="AC207" s="99">
        <v>0</v>
      </c>
      <c r="AD207" s="99">
        <v>0</v>
      </c>
      <c r="AE207" s="99">
        <v>0</v>
      </c>
      <c r="AF207" s="99">
        <v>0</v>
      </c>
      <c r="AG207" s="99">
        <v>0</v>
      </c>
      <c r="AH207" s="48">
        <f t="shared" si="96"/>
        <v>40</v>
      </c>
      <c r="AI207" s="48">
        <f t="shared" si="97"/>
        <v>40</v>
      </c>
      <c r="AJ207" s="48">
        <f t="shared" si="98"/>
        <v>11</v>
      </c>
      <c r="AK207" s="49">
        <f t="shared" si="99"/>
        <v>43</v>
      </c>
    </row>
    <row r="208" spans="1:102" x14ac:dyDescent="0.2">
      <c r="A208" s="47" t="s">
        <v>3</v>
      </c>
      <c r="B208" s="99">
        <v>0</v>
      </c>
      <c r="C208" s="99">
        <v>0</v>
      </c>
      <c r="D208" s="99">
        <v>0</v>
      </c>
      <c r="E208" s="99">
        <v>0</v>
      </c>
      <c r="F208" s="99">
        <v>0</v>
      </c>
      <c r="G208" s="99">
        <v>0</v>
      </c>
      <c r="H208" s="99">
        <v>0</v>
      </c>
      <c r="I208" s="99">
        <v>0</v>
      </c>
      <c r="J208" s="99">
        <v>0</v>
      </c>
      <c r="K208" s="99">
        <v>0</v>
      </c>
      <c r="L208" s="99">
        <v>0</v>
      </c>
      <c r="M208" s="99">
        <v>0</v>
      </c>
      <c r="N208" s="99">
        <v>0</v>
      </c>
      <c r="O208" s="99">
        <v>0</v>
      </c>
      <c r="P208" s="99">
        <v>0</v>
      </c>
      <c r="Q208" s="99">
        <v>0</v>
      </c>
      <c r="R208" s="99">
        <v>0</v>
      </c>
      <c r="S208" s="99">
        <v>0</v>
      </c>
      <c r="T208" s="99">
        <v>0</v>
      </c>
      <c r="U208" s="99">
        <v>0</v>
      </c>
      <c r="V208" s="99">
        <v>0</v>
      </c>
      <c r="W208" s="99">
        <v>0</v>
      </c>
      <c r="X208" s="99">
        <v>0</v>
      </c>
      <c r="Y208" s="99">
        <v>0</v>
      </c>
      <c r="Z208" s="99">
        <v>0</v>
      </c>
      <c r="AA208" s="99">
        <v>0</v>
      </c>
      <c r="AB208" s="99">
        <v>0</v>
      </c>
      <c r="AC208" s="99">
        <v>0</v>
      </c>
      <c r="AD208" s="99">
        <v>0</v>
      </c>
      <c r="AE208" s="99">
        <v>0</v>
      </c>
      <c r="AF208" s="99">
        <v>0</v>
      </c>
      <c r="AG208" s="99">
        <v>0</v>
      </c>
      <c r="AH208" s="48">
        <f t="shared" si="96"/>
        <v>0</v>
      </c>
      <c r="AI208" s="48">
        <f t="shared" si="97"/>
        <v>0</v>
      </c>
      <c r="AJ208" s="48">
        <f t="shared" si="98"/>
        <v>0</v>
      </c>
      <c r="AK208" s="49">
        <f t="shared" si="99"/>
        <v>0</v>
      </c>
    </row>
    <row r="209" spans="1:102" x14ac:dyDescent="0.2">
      <c r="A209" s="47" t="s">
        <v>4</v>
      </c>
      <c r="B209" s="99">
        <v>0</v>
      </c>
      <c r="C209" s="99">
        <v>0</v>
      </c>
      <c r="D209" s="99">
        <v>0</v>
      </c>
      <c r="E209" s="99">
        <v>0</v>
      </c>
      <c r="F209" s="99">
        <v>0</v>
      </c>
      <c r="G209" s="99">
        <v>0</v>
      </c>
      <c r="H209" s="99">
        <v>0</v>
      </c>
      <c r="I209" s="99">
        <v>0</v>
      </c>
      <c r="J209" s="99">
        <v>0</v>
      </c>
      <c r="K209" s="99">
        <v>0</v>
      </c>
      <c r="L209" s="99">
        <v>0</v>
      </c>
      <c r="M209" s="99">
        <v>0</v>
      </c>
      <c r="N209" s="99">
        <v>0</v>
      </c>
      <c r="O209" s="99">
        <v>0</v>
      </c>
      <c r="P209" s="99">
        <v>0</v>
      </c>
      <c r="Q209" s="99">
        <v>0</v>
      </c>
      <c r="R209" s="99">
        <v>0</v>
      </c>
      <c r="S209" s="99">
        <v>0</v>
      </c>
      <c r="T209" s="99">
        <v>0</v>
      </c>
      <c r="U209" s="99">
        <v>0</v>
      </c>
      <c r="V209" s="99">
        <v>0</v>
      </c>
      <c r="W209" s="99">
        <v>0</v>
      </c>
      <c r="X209" s="99">
        <v>0</v>
      </c>
      <c r="Y209" s="99">
        <v>0</v>
      </c>
      <c r="Z209" s="99">
        <v>0</v>
      </c>
      <c r="AA209" s="99">
        <v>0</v>
      </c>
      <c r="AB209" s="99">
        <v>0</v>
      </c>
      <c r="AC209" s="99">
        <v>0</v>
      </c>
      <c r="AD209" s="99">
        <v>0</v>
      </c>
      <c r="AE209" s="99">
        <v>0</v>
      </c>
      <c r="AF209" s="99">
        <v>0</v>
      </c>
      <c r="AG209" s="99">
        <v>0</v>
      </c>
      <c r="AH209" s="48">
        <f t="shared" si="96"/>
        <v>0</v>
      </c>
      <c r="AI209" s="48">
        <f t="shared" si="97"/>
        <v>0</v>
      </c>
      <c r="AJ209" s="48">
        <f t="shared" si="98"/>
        <v>0</v>
      </c>
      <c r="AK209" s="49">
        <f t="shared" si="99"/>
        <v>0</v>
      </c>
    </row>
    <row r="210" spans="1:102" x14ac:dyDescent="0.2">
      <c r="A210" s="47" t="s">
        <v>5</v>
      </c>
      <c r="B210" s="99">
        <v>0</v>
      </c>
      <c r="C210" s="99">
        <v>0</v>
      </c>
      <c r="D210" s="99">
        <v>0</v>
      </c>
      <c r="E210" s="99">
        <v>0</v>
      </c>
      <c r="F210" s="99">
        <v>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  <c r="N210" s="99">
        <v>0</v>
      </c>
      <c r="O210" s="99">
        <v>0</v>
      </c>
      <c r="P210" s="99">
        <v>0</v>
      </c>
      <c r="Q210" s="99">
        <v>0</v>
      </c>
      <c r="R210" s="99">
        <v>0</v>
      </c>
      <c r="S210" s="99">
        <v>0</v>
      </c>
      <c r="T210" s="99">
        <v>0</v>
      </c>
      <c r="U210" s="99">
        <v>0</v>
      </c>
      <c r="V210" s="99">
        <v>0</v>
      </c>
      <c r="W210" s="99">
        <v>0</v>
      </c>
      <c r="X210" s="99">
        <v>0</v>
      </c>
      <c r="Y210" s="99">
        <v>0</v>
      </c>
      <c r="Z210" s="99">
        <v>0</v>
      </c>
      <c r="AA210" s="99">
        <v>0</v>
      </c>
      <c r="AB210" s="99">
        <v>0</v>
      </c>
      <c r="AC210" s="99">
        <v>0</v>
      </c>
      <c r="AD210" s="99">
        <v>0</v>
      </c>
      <c r="AE210" s="99">
        <v>0</v>
      </c>
      <c r="AF210" s="99">
        <v>0</v>
      </c>
      <c r="AG210" s="99">
        <v>0</v>
      </c>
      <c r="AH210" s="48">
        <f t="shared" si="96"/>
        <v>0</v>
      </c>
      <c r="AI210" s="48">
        <f t="shared" si="97"/>
        <v>0</v>
      </c>
      <c r="AJ210" s="48">
        <f t="shared" si="98"/>
        <v>0</v>
      </c>
      <c r="AK210" s="48">
        <f t="shared" si="99"/>
        <v>0</v>
      </c>
    </row>
    <row r="211" spans="1:102" s="9" customFormat="1" x14ac:dyDescent="0.2">
      <c r="A211" s="47" t="s">
        <v>6</v>
      </c>
      <c r="B211" s="99">
        <v>0</v>
      </c>
      <c r="C211" s="99">
        <v>0</v>
      </c>
      <c r="D211" s="99">
        <v>0</v>
      </c>
      <c r="E211" s="99">
        <v>0</v>
      </c>
      <c r="F211" s="99">
        <v>0</v>
      </c>
      <c r="G211" s="99">
        <v>0</v>
      </c>
      <c r="H211" s="99">
        <v>0</v>
      </c>
      <c r="I211" s="99">
        <v>0</v>
      </c>
      <c r="J211" s="99">
        <v>0</v>
      </c>
      <c r="K211" s="99">
        <v>0</v>
      </c>
      <c r="L211" s="99">
        <v>0</v>
      </c>
      <c r="M211" s="99">
        <v>0</v>
      </c>
      <c r="N211" s="99">
        <v>0</v>
      </c>
      <c r="O211" s="99">
        <v>0</v>
      </c>
      <c r="P211" s="99">
        <v>0</v>
      </c>
      <c r="Q211" s="99">
        <v>0</v>
      </c>
      <c r="R211" s="99">
        <v>0</v>
      </c>
      <c r="S211" s="99">
        <v>0</v>
      </c>
      <c r="T211" s="99">
        <v>0</v>
      </c>
      <c r="U211" s="99">
        <v>0</v>
      </c>
      <c r="V211" s="99">
        <v>0</v>
      </c>
      <c r="W211" s="99">
        <v>0</v>
      </c>
      <c r="X211" s="99">
        <v>0</v>
      </c>
      <c r="Y211" s="99">
        <v>0</v>
      </c>
      <c r="Z211" s="99">
        <v>0</v>
      </c>
      <c r="AA211" s="99">
        <v>0</v>
      </c>
      <c r="AB211" s="99">
        <v>0</v>
      </c>
      <c r="AC211" s="99">
        <v>0</v>
      </c>
      <c r="AD211" s="99">
        <v>0</v>
      </c>
      <c r="AE211" s="99">
        <v>0</v>
      </c>
      <c r="AF211" s="99">
        <v>0</v>
      </c>
      <c r="AG211" s="99">
        <v>0</v>
      </c>
      <c r="AH211" s="48">
        <f t="shared" si="96"/>
        <v>0</v>
      </c>
      <c r="AI211" s="48">
        <f t="shared" si="97"/>
        <v>0</v>
      </c>
      <c r="AJ211" s="48">
        <f t="shared" si="98"/>
        <v>0</v>
      </c>
      <c r="AK211" s="48">
        <f t="shared" si="99"/>
        <v>0</v>
      </c>
      <c r="AL211" s="13"/>
    </row>
    <row r="212" spans="1:102" s="9" customFormat="1" x14ac:dyDescent="0.2">
      <c r="A212" s="47" t="s">
        <v>23</v>
      </c>
      <c r="B212" s="99">
        <v>0</v>
      </c>
      <c r="C212" s="99">
        <v>0</v>
      </c>
      <c r="D212" s="99">
        <v>0</v>
      </c>
      <c r="E212" s="99">
        <v>0</v>
      </c>
      <c r="F212" s="99">
        <v>3</v>
      </c>
      <c r="G212" s="99">
        <v>3</v>
      </c>
      <c r="H212" s="99">
        <v>0</v>
      </c>
      <c r="I212" s="99">
        <v>0</v>
      </c>
      <c r="J212" s="99">
        <v>3</v>
      </c>
      <c r="K212" s="99">
        <v>3</v>
      </c>
      <c r="L212" s="99">
        <v>0</v>
      </c>
      <c r="M212" s="99">
        <v>0</v>
      </c>
      <c r="N212" s="99">
        <v>0</v>
      </c>
      <c r="O212" s="99">
        <v>0</v>
      </c>
      <c r="P212" s="99">
        <v>0</v>
      </c>
      <c r="Q212" s="99">
        <v>0</v>
      </c>
      <c r="R212" s="99">
        <v>2</v>
      </c>
      <c r="S212" s="99">
        <v>1</v>
      </c>
      <c r="T212" s="99">
        <v>0</v>
      </c>
      <c r="U212" s="99">
        <v>0</v>
      </c>
      <c r="V212" s="99">
        <v>2</v>
      </c>
      <c r="W212" s="99">
        <v>2</v>
      </c>
      <c r="X212" s="99">
        <v>0</v>
      </c>
      <c r="Y212" s="99">
        <v>0</v>
      </c>
      <c r="Z212" s="99">
        <v>0</v>
      </c>
      <c r="AA212" s="99">
        <v>0</v>
      </c>
      <c r="AB212" s="99">
        <v>0</v>
      </c>
      <c r="AC212" s="99">
        <v>0</v>
      </c>
      <c r="AD212" s="99">
        <v>0</v>
      </c>
      <c r="AE212" s="99">
        <v>0</v>
      </c>
      <c r="AF212" s="99">
        <v>0</v>
      </c>
      <c r="AG212" s="99">
        <v>0</v>
      </c>
      <c r="AH212" s="48">
        <f t="shared" si="96"/>
        <v>10</v>
      </c>
      <c r="AI212" s="48">
        <f t="shared" si="97"/>
        <v>9</v>
      </c>
      <c r="AJ212" s="48">
        <f t="shared" si="98"/>
        <v>0</v>
      </c>
      <c r="AK212" s="48">
        <f t="shared" si="99"/>
        <v>0</v>
      </c>
      <c r="AL212" s="13"/>
    </row>
    <row r="213" spans="1:102" s="10" customFormat="1" ht="13.5" thickBot="1" x14ac:dyDescent="0.25">
      <c r="A213" s="75" t="s">
        <v>17</v>
      </c>
      <c r="B213" s="99">
        <v>0</v>
      </c>
      <c r="C213" s="99">
        <v>0</v>
      </c>
      <c r="D213" s="99">
        <v>0</v>
      </c>
      <c r="E213" s="99">
        <v>0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L213" s="99">
        <v>0</v>
      </c>
      <c r="M213" s="99">
        <v>0</v>
      </c>
      <c r="N213" s="99">
        <v>0</v>
      </c>
      <c r="O213" s="99">
        <v>0</v>
      </c>
      <c r="P213" s="99">
        <v>0</v>
      </c>
      <c r="Q213" s="99">
        <v>0</v>
      </c>
      <c r="R213" s="99">
        <v>0</v>
      </c>
      <c r="S213" s="99">
        <v>0</v>
      </c>
      <c r="T213" s="99">
        <v>0</v>
      </c>
      <c r="U213" s="99">
        <v>0</v>
      </c>
      <c r="V213" s="99">
        <v>0</v>
      </c>
      <c r="W213" s="99">
        <v>0</v>
      </c>
      <c r="X213" s="99">
        <v>0</v>
      </c>
      <c r="Y213" s="99">
        <v>0</v>
      </c>
      <c r="Z213" s="99">
        <v>0</v>
      </c>
      <c r="AA213" s="99">
        <v>0</v>
      </c>
      <c r="AB213" s="99">
        <v>0</v>
      </c>
      <c r="AC213" s="99">
        <v>0</v>
      </c>
      <c r="AD213" s="99">
        <v>0</v>
      </c>
      <c r="AE213" s="99">
        <v>0</v>
      </c>
      <c r="AF213" s="99">
        <v>0</v>
      </c>
      <c r="AG213" s="99">
        <v>0</v>
      </c>
      <c r="AH213" s="76">
        <f t="shared" si="96"/>
        <v>0</v>
      </c>
      <c r="AI213" s="76">
        <f t="shared" si="97"/>
        <v>0</v>
      </c>
      <c r="AJ213" s="76">
        <f t="shared" si="98"/>
        <v>0</v>
      </c>
      <c r="AK213" s="77">
        <f t="shared" si="99"/>
        <v>0</v>
      </c>
      <c r="AL213" s="13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</row>
    <row r="214" spans="1:102" x14ac:dyDescent="0.2">
      <c r="A214" s="53" t="s">
        <v>15</v>
      </c>
      <c r="B214" s="54">
        <f t="shared" ref="B214:AI214" si="100">SUM(B205:B213)</f>
        <v>0</v>
      </c>
      <c r="C214" s="54">
        <f t="shared" si="100"/>
        <v>0</v>
      </c>
      <c r="D214" s="54">
        <f t="shared" si="100"/>
        <v>0</v>
      </c>
      <c r="E214" s="54">
        <f t="shared" si="100"/>
        <v>0</v>
      </c>
      <c r="F214" s="54">
        <f t="shared" si="100"/>
        <v>7</v>
      </c>
      <c r="G214" s="54">
        <f t="shared" si="100"/>
        <v>7</v>
      </c>
      <c r="H214" s="54">
        <f t="shared" si="100"/>
        <v>2</v>
      </c>
      <c r="I214" s="54">
        <f t="shared" si="100"/>
        <v>4</v>
      </c>
      <c r="J214" s="54">
        <f t="shared" si="100"/>
        <v>12</v>
      </c>
      <c r="K214" s="54">
        <f t="shared" si="100"/>
        <v>12</v>
      </c>
      <c r="L214" s="54">
        <f t="shared" si="100"/>
        <v>0</v>
      </c>
      <c r="M214" s="54">
        <f t="shared" si="100"/>
        <v>0</v>
      </c>
      <c r="N214" s="54">
        <f t="shared" si="100"/>
        <v>0</v>
      </c>
      <c r="O214" s="54">
        <f t="shared" si="100"/>
        <v>0</v>
      </c>
      <c r="P214" s="54">
        <f t="shared" si="100"/>
        <v>0</v>
      </c>
      <c r="Q214" s="54">
        <f t="shared" si="100"/>
        <v>0</v>
      </c>
      <c r="R214" s="54">
        <f t="shared" si="100"/>
        <v>2</v>
      </c>
      <c r="S214" s="54">
        <f t="shared" si="100"/>
        <v>1</v>
      </c>
      <c r="T214" s="54">
        <f t="shared" si="100"/>
        <v>9</v>
      </c>
      <c r="U214" s="54">
        <f t="shared" si="100"/>
        <v>39</v>
      </c>
      <c r="V214" s="54">
        <f t="shared" si="100"/>
        <v>29</v>
      </c>
      <c r="W214" s="54">
        <f t="shared" si="100"/>
        <v>29</v>
      </c>
      <c r="X214" s="54">
        <f t="shared" si="100"/>
        <v>0</v>
      </c>
      <c r="Y214" s="54">
        <f t="shared" si="100"/>
        <v>0</v>
      </c>
      <c r="Z214" s="54">
        <f t="shared" si="100"/>
        <v>0</v>
      </c>
      <c r="AA214" s="54">
        <f t="shared" si="100"/>
        <v>0</v>
      </c>
      <c r="AB214" s="54">
        <f t="shared" si="100"/>
        <v>0</v>
      </c>
      <c r="AC214" s="54">
        <f t="shared" si="100"/>
        <v>0</v>
      </c>
      <c r="AD214" s="54">
        <f t="shared" si="100"/>
        <v>0</v>
      </c>
      <c r="AE214" s="54">
        <f t="shared" si="100"/>
        <v>0</v>
      </c>
      <c r="AF214" s="54">
        <f t="shared" si="100"/>
        <v>0</v>
      </c>
      <c r="AG214" s="54">
        <f t="shared" si="100"/>
        <v>0</v>
      </c>
      <c r="AH214" s="54">
        <f t="shared" si="100"/>
        <v>50</v>
      </c>
      <c r="AI214" s="54">
        <f t="shared" si="100"/>
        <v>49</v>
      </c>
      <c r="AJ214" s="54">
        <f>SUM(AJ205:AJ213)</f>
        <v>11</v>
      </c>
      <c r="AK214" s="54">
        <f>SUM(AK205:AK213)</f>
        <v>43</v>
      </c>
    </row>
    <row r="215" spans="1:102" s="34" customFormat="1" ht="13.5" thickBot="1" x14ac:dyDescent="0.25">
      <c r="A215" s="117" t="s">
        <v>16</v>
      </c>
      <c r="B215" s="117"/>
      <c r="C215" s="117"/>
      <c r="D215" s="72">
        <f>B214+D214</f>
        <v>0</v>
      </c>
      <c r="E215" s="72">
        <f>C214+E214</f>
        <v>0</v>
      </c>
      <c r="F215" s="73"/>
      <c r="G215" s="73"/>
      <c r="H215" s="72">
        <f>F214+H214</f>
        <v>9</v>
      </c>
      <c r="I215" s="72">
        <f>G214+I214</f>
        <v>11</v>
      </c>
      <c r="J215" s="73"/>
      <c r="K215" s="73"/>
      <c r="L215" s="72">
        <f>J214+L214</f>
        <v>12</v>
      </c>
      <c r="M215" s="72">
        <f>K214+M214</f>
        <v>12</v>
      </c>
      <c r="N215" s="73"/>
      <c r="O215" s="73"/>
      <c r="P215" s="72">
        <f>N214+P214</f>
        <v>0</v>
      </c>
      <c r="Q215" s="72">
        <f>O214+Q214</f>
        <v>0</v>
      </c>
      <c r="R215" s="73"/>
      <c r="S215" s="73"/>
      <c r="T215" s="72">
        <f>R214+T214</f>
        <v>11</v>
      </c>
      <c r="U215" s="72">
        <f>S214+U214</f>
        <v>40</v>
      </c>
      <c r="V215" s="73"/>
      <c r="W215" s="73"/>
      <c r="X215" s="72">
        <f>V214+X214</f>
        <v>29</v>
      </c>
      <c r="Y215" s="72">
        <f>W214+Y214</f>
        <v>29</v>
      </c>
      <c r="Z215" s="73"/>
      <c r="AA215" s="73"/>
      <c r="AB215" s="72">
        <f>Z214+AB214</f>
        <v>0</v>
      </c>
      <c r="AC215" s="72">
        <f>AA214+AC214</f>
        <v>0</v>
      </c>
      <c r="AD215" s="73"/>
      <c r="AE215" s="73"/>
      <c r="AF215" s="72">
        <f>AD214+AF214</f>
        <v>0</v>
      </c>
      <c r="AG215" s="72">
        <f>AE214+AG214</f>
        <v>0</v>
      </c>
      <c r="AH215" s="73"/>
      <c r="AI215" s="73"/>
      <c r="AJ215" s="72">
        <f>AH214+AJ214</f>
        <v>61</v>
      </c>
      <c r="AK215" s="72">
        <f>AI214+AK214</f>
        <v>92</v>
      </c>
      <c r="AL215" s="33"/>
    </row>
    <row r="216" spans="1:102" s="17" customFormat="1" ht="13.5" thickTop="1" x14ac:dyDescent="0.2">
      <c r="A216" s="58" t="s">
        <v>24</v>
      </c>
      <c r="B216" s="19"/>
      <c r="C216" s="19"/>
      <c r="D216" s="20"/>
      <c r="E216" s="20"/>
      <c r="F216" s="21"/>
      <c r="G216" s="22"/>
      <c r="H216" s="23"/>
      <c r="I216" s="20"/>
      <c r="J216" s="21"/>
      <c r="K216" s="22"/>
      <c r="L216" s="23"/>
      <c r="M216" s="20"/>
      <c r="N216" s="21"/>
      <c r="O216" s="22"/>
      <c r="P216" s="23"/>
      <c r="Q216" s="20"/>
      <c r="R216" s="21"/>
      <c r="S216" s="22"/>
      <c r="T216" s="23"/>
      <c r="U216" s="20"/>
      <c r="V216" s="21"/>
      <c r="W216" s="22"/>
      <c r="X216" s="23"/>
      <c r="Y216" s="20"/>
      <c r="Z216" s="21"/>
      <c r="AA216" s="22"/>
      <c r="AB216" s="23"/>
      <c r="AC216" s="20"/>
      <c r="AD216" s="21"/>
      <c r="AE216" s="22"/>
      <c r="AF216" s="23"/>
      <c r="AG216" s="20"/>
      <c r="AH216" s="21"/>
      <c r="AI216" s="22"/>
      <c r="AJ216" s="20"/>
      <c r="AK216" s="20"/>
      <c r="AL216" s="16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</row>
    <row r="217" spans="1:102" s="17" customFormat="1" ht="13.5" thickBot="1" x14ac:dyDescent="0.25">
      <c r="A217" s="59" t="s">
        <v>25</v>
      </c>
      <c r="B217" s="99">
        <v>0</v>
      </c>
      <c r="C217" s="99">
        <v>0</v>
      </c>
      <c r="D217" s="99">
        <v>0</v>
      </c>
      <c r="E217" s="99">
        <v>0</v>
      </c>
      <c r="F217" s="99">
        <v>7</v>
      </c>
      <c r="G217" s="99">
        <v>7</v>
      </c>
      <c r="H217" s="99">
        <v>2</v>
      </c>
      <c r="I217" s="99">
        <v>4</v>
      </c>
      <c r="J217" s="99">
        <v>9</v>
      </c>
      <c r="K217" s="99">
        <v>9</v>
      </c>
      <c r="L217" s="99">
        <v>0</v>
      </c>
      <c r="M217" s="99">
        <v>0</v>
      </c>
      <c r="N217" s="99">
        <v>0</v>
      </c>
      <c r="O217" s="99">
        <v>0</v>
      </c>
      <c r="P217" s="99">
        <v>0</v>
      </c>
      <c r="Q217" s="99">
        <v>0</v>
      </c>
      <c r="R217" s="99">
        <v>2</v>
      </c>
      <c r="S217" s="99">
        <v>1</v>
      </c>
      <c r="T217" s="99">
        <v>5</v>
      </c>
      <c r="U217" s="99">
        <v>27</v>
      </c>
      <c r="V217" s="99">
        <v>24</v>
      </c>
      <c r="W217" s="99">
        <v>24</v>
      </c>
      <c r="X217" s="99">
        <v>0</v>
      </c>
      <c r="Y217" s="99">
        <v>0</v>
      </c>
      <c r="Z217" s="99">
        <v>0</v>
      </c>
      <c r="AA217" s="99">
        <v>0</v>
      </c>
      <c r="AB217" s="99">
        <v>0</v>
      </c>
      <c r="AC217" s="99">
        <v>0</v>
      </c>
      <c r="AD217" s="99">
        <v>0</v>
      </c>
      <c r="AE217" s="99">
        <v>0</v>
      </c>
      <c r="AF217" s="99">
        <v>0</v>
      </c>
      <c r="AG217" s="99">
        <v>0</v>
      </c>
      <c r="AH217" s="26">
        <f t="shared" ref="AH217:AH219" si="101">B217+F217+J217+N217+R217+V217+Z217+AD217</f>
        <v>42</v>
      </c>
      <c r="AI217" s="26">
        <f t="shared" ref="AI217:AI219" si="102">C217+G217+K217+O217+S217+W217+AA217+AE217</f>
        <v>41</v>
      </c>
      <c r="AJ217" s="26">
        <f t="shared" ref="AJ217:AJ219" si="103">D217+H217+L217+P217+T217+X217+AB217+AF217</f>
        <v>7</v>
      </c>
      <c r="AK217" s="26">
        <f t="shared" ref="AK217:AK219" si="104">E217+I217+M217+Q217+U217+Y217+AC217+AG217</f>
        <v>31</v>
      </c>
      <c r="AL217" s="16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</row>
    <row r="218" spans="1:102" s="32" customFormat="1" ht="13.5" thickBot="1" x14ac:dyDescent="0.25">
      <c r="A218" s="60" t="s">
        <v>26</v>
      </c>
      <c r="B218" s="99">
        <v>0</v>
      </c>
      <c r="C218" s="99">
        <v>0</v>
      </c>
      <c r="D218" s="99">
        <v>0</v>
      </c>
      <c r="E218" s="99">
        <v>0</v>
      </c>
      <c r="F218" s="99">
        <v>0</v>
      </c>
      <c r="G218" s="99">
        <v>0</v>
      </c>
      <c r="H218" s="99">
        <v>0</v>
      </c>
      <c r="I218" s="99">
        <v>0</v>
      </c>
      <c r="J218" s="99">
        <v>0</v>
      </c>
      <c r="K218" s="99">
        <v>0</v>
      </c>
      <c r="L218" s="99">
        <v>0</v>
      </c>
      <c r="M218" s="99">
        <v>0</v>
      </c>
      <c r="N218" s="99">
        <v>0</v>
      </c>
      <c r="O218" s="99">
        <v>0</v>
      </c>
      <c r="P218" s="99">
        <v>0</v>
      </c>
      <c r="Q218" s="99">
        <v>0</v>
      </c>
      <c r="R218" s="99">
        <v>0</v>
      </c>
      <c r="S218" s="99">
        <v>0</v>
      </c>
      <c r="T218" s="99">
        <v>0</v>
      </c>
      <c r="U218" s="99">
        <v>0</v>
      </c>
      <c r="V218" s="99">
        <v>0</v>
      </c>
      <c r="W218" s="99">
        <v>0</v>
      </c>
      <c r="X218" s="99">
        <v>0</v>
      </c>
      <c r="Y218" s="99">
        <v>0</v>
      </c>
      <c r="Z218" s="99">
        <v>0</v>
      </c>
      <c r="AA218" s="99">
        <v>0</v>
      </c>
      <c r="AB218" s="99">
        <v>0</v>
      </c>
      <c r="AC218" s="99">
        <v>0</v>
      </c>
      <c r="AD218" s="99">
        <v>0</v>
      </c>
      <c r="AE218" s="99">
        <v>0</v>
      </c>
      <c r="AF218" s="99">
        <v>0</v>
      </c>
      <c r="AG218" s="99">
        <v>0</v>
      </c>
      <c r="AH218" s="29">
        <f t="shared" si="101"/>
        <v>0</v>
      </c>
      <c r="AI218" s="29">
        <f t="shared" si="102"/>
        <v>0</v>
      </c>
      <c r="AJ218" s="29">
        <f t="shared" si="103"/>
        <v>0</v>
      </c>
      <c r="AK218" s="29">
        <f t="shared" si="104"/>
        <v>0</v>
      </c>
      <c r="AL218" s="30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</row>
    <row r="219" spans="1:102" s="32" customFormat="1" ht="61.5" thickTop="1" thickBot="1" x14ac:dyDescent="0.25">
      <c r="A219" s="61" t="s">
        <v>27</v>
      </c>
      <c r="B219" s="99">
        <v>0</v>
      </c>
      <c r="C219" s="99">
        <v>0</v>
      </c>
      <c r="D219" s="99">
        <v>0</v>
      </c>
      <c r="E219" s="99">
        <v>0</v>
      </c>
      <c r="F219" s="99">
        <v>0</v>
      </c>
      <c r="G219" s="99">
        <v>0</v>
      </c>
      <c r="H219" s="99">
        <v>0</v>
      </c>
      <c r="I219" s="99">
        <v>0</v>
      </c>
      <c r="J219" s="99">
        <v>0</v>
      </c>
      <c r="K219" s="99">
        <v>0</v>
      </c>
      <c r="L219" s="99">
        <v>0</v>
      </c>
      <c r="M219" s="99">
        <v>0</v>
      </c>
      <c r="N219" s="99">
        <v>0</v>
      </c>
      <c r="O219" s="99">
        <v>0</v>
      </c>
      <c r="P219" s="99">
        <v>0</v>
      </c>
      <c r="Q219" s="99">
        <v>0</v>
      </c>
      <c r="R219" s="99">
        <v>0</v>
      </c>
      <c r="S219" s="99">
        <v>0</v>
      </c>
      <c r="T219" s="99">
        <v>0</v>
      </c>
      <c r="U219" s="99">
        <v>0</v>
      </c>
      <c r="V219" s="99">
        <v>0</v>
      </c>
      <c r="W219" s="99">
        <v>0</v>
      </c>
      <c r="X219" s="99">
        <v>0</v>
      </c>
      <c r="Y219" s="99">
        <v>0</v>
      </c>
      <c r="Z219" s="99">
        <v>0</v>
      </c>
      <c r="AA219" s="99">
        <v>0</v>
      </c>
      <c r="AB219" s="99">
        <v>0</v>
      </c>
      <c r="AC219" s="99">
        <v>0</v>
      </c>
      <c r="AD219" s="99">
        <v>0</v>
      </c>
      <c r="AE219" s="99">
        <v>0</v>
      </c>
      <c r="AF219" s="99">
        <v>0</v>
      </c>
      <c r="AG219" s="99">
        <v>0</v>
      </c>
      <c r="AH219" s="29">
        <f t="shared" si="101"/>
        <v>0</v>
      </c>
      <c r="AI219" s="29">
        <f t="shared" si="102"/>
        <v>0</v>
      </c>
      <c r="AJ219" s="29">
        <f t="shared" si="103"/>
        <v>0</v>
      </c>
      <c r="AK219" s="29">
        <f t="shared" si="104"/>
        <v>0</v>
      </c>
      <c r="AL219" s="30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</row>
    <row r="220" spans="1:102" s="18" customFormat="1" ht="17.25" customHeight="1" thickTop="1" x14ac:dyDescent="0.2">
      <c r="A220" s="98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 s="20"/>
      <c r="AI220" s="20"/>
      <c r="AJ220" s="20"/>
      <c r="AK220" s="20"/>
      <c r="AL220" s="16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</row>
    <row r="221" spans="1:102" s="1" customFormat="1" ht="16.5" customHeight="1" thickBot="1" x14ac:dyDescent="0.3">
      <c r="A221" s="118" t="s">
        <v>69</v>
      </c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20"/>
      <c r="AD221" s="37"/>
      <c r="AE221" s="37"/>
      <c r="AF221" s="37"/>
      <c r="AG221" s="37"/>
      <c r="AH221" s="38"/>
      <c r="AI221" s="38"/>
      <c r="AJ221" s="38"/>
      <c r="AK221" s="38"/>
      <c r="AL221" s="11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</row>
    <row r="222" spans="1:102" s="3" customFormat="1" ht="20.25" customHeight="1" thickBot="1" x14ac:dyDescent="0.25">
      <c r="A222" s="39"/>
      <c r="B222" s="113" t="s">
        <v>9</v>
      </c>
      <c r="C222" s="108"/>
      <c r="D222" s="108"/>
      <c r="E222" s="114"/>
      <c r="F222" s="108" t="s">
        <v>8</v>
      </c>
      <c r="G222" s="108"/>
      <c r="H222" s="108"/>
      <c r="I222" s="114"/>
      <c r="J222" s="115" t="s">
        <v>7</v>
      </c>
      <c r="K222" s="108"/>
      <c r="L222" s="108"/>
      <c r="M222" s="114"/>
      <c r="N222" s="115" t="s">
        <v>18</v>
      </c>
      <c r="O222" s="108"/>
      <c r="P222" s="108"/>
      <c r="Q222" s="114"/>
      <c r="R222" s="115" t="s">
        <v>20</v>
      </c>
      <c r="S222" s="108"/>
      <c r="T222" s="108"/>
      <c r="U222" s="114"/>
      <c r="V222" s="115" t="s">
        <v>14</v>
      </c>
      <c r="W222" s="108"/>
      <c r="X222" s="108"/>
      <c r="Y222" s="114"/>
      <c r="Z222" s="108" t="s">
        <v>21</v>
      </c>
      <c r="AA222" s="108"/>
      <c r="AB222" s="108"/>
      <c r="AC222" s="109"/>
      <c r="AD222" s="108" t="s">
        <v>22</v>
      </c>
      <c r="AE222" s="108"/>
      <c r="AF222" s="108"/>
      <c r="AG222" s="109"/>
      <c r="AH222" s="110" t="s">
        <v>15</v>
      </c>
      <c r="AI222" s="111"/>
      <c r="AJ222" s="111"/>
      <c r="AK222" s="112"/>
      <c r="AL222" s="12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</row>
    <row r="223" spans="1:102" s="3" customFormat="1" ht="12.75" customHeight="1" thickBot="1" x14ac:dyDescent="0.25">
      <c r="A223" s="39"/>
      <c r="B223" s="113" t="s">
        <v>12</v>
      </c>
      <c r="C223" s="109"/>
      <c r="D223" s="108" t="s">
        <v>13</v>
      </c>
      <c r="E223" s="114"/>
      <c r="F223" s="108" t="s">
        <v>12</v>
      </c>
      <c r="G223" s="109"/>
      <c r="H223" s="113" t="s">
        <v>13</v>
      </c>
      <c r="I223" s="114"/>
      <c r="J223" s="115" t="s">
        <v>12</v>
      </c>
      <c r="K223" s="109"/>
      <c r="L223" s="108" t="s">
        <v>13</v>
      </c>
      <c r="M223" s="114"/>
      <c r="N223" s="115" t="s">
        <v>12</v>
      </c>
      <c r="O223" s="109"/>
      <c r="P223" s="108" t="s">
        <v>13</v>
      </c>
      <c r="Q223" s="114"/>
      <c r="R223" s="115" t="s">
        <v>12</v>
      </c>
      <c r="S223" s="109"/>
      <c r="T223" s="108" t="s">
        <v>13</v>
      </c>
      <c r="U223" s="114"/>
      <c r="V223" s="115" t="s">
        <v>12</v>
      </c>
      <c r="W223" s="109"/>
      <c r="X223" s="108" t="s">
        <v>13</v>
      </c>
      <c r="Y223" s="114"/>
      <c r="Z223" s="108" t="s">
        <v>12</v>
      </c>
      <c r="AA223" s="109"/>
      <c r="AB223" s="108" t="s">
        <v>13</v>
      </c>
      <c r="AC223" s="109"/>
      <c r="AD223" s="108" t="s">
        <v>12</v>
      </c>
      <c r="AE223" s="109"/>
      <c r="AF223" s="108" t="s">
        <v>13</v>
      </c>
      <c r="AG223" s="109"/>
      <c r="AH223" s="110" t="s">
        <v>12</v>
      </c>
      <c r="AI223" s="116"/>
      <c r="AJ223" s="111" t="s">
        <v>13</v>
      </c>
      <c r="AK223" s="112"/>
      <c r="AL223" s="12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</row>
    <row r="224" spans="1:102" s="1" customFormat="1" ht="14.25" customHeight="1" thickBot="1" x14ac:dyDescent="0.25">
      <c r="A224" s="40"/>
      <c r="B224" s="41" t="s">
        <v>10</v>
      </c>
      <c r="C224" s="42" t="s">
        <v>11</v>
      </c>
      <c r="D224" s="41" t="s">
        <v>10</v>
      </c>
      <c r="E224" s="43" t="s">
        <v>11</v>
      </c>
      <c r="F224" s="41" t="s">
        <v>10</v>
      </c>
      <c r="G224" s="42" t="s">
        <v>11</v>
      </c>
      <c r="H224" s="41" t="s">
        <v>10</v>
      </c>
      <c r="I224" s="43" t="s">
        <v>11</v>
      </c>
      <c r="J224" s="41" t="s">
        <v>10</v>
      </c>
      <c r="K224" s="42" t="s">
        <v>11</v>
      </c>
      <c r="L224" s="41" t="s">
        <v>10</v>
      </c>
      <c r="M224" s="43" t="s">
        <v>11</v>
      </c>
      <c r="N224" s="41" t="s">
        <v>10</v>
      </c>
      <c r="O224" s="42" t="s">
        <v>11</v>
      </c>
      <c r="P224" s="41" t="s">
        <v>10</v>
      </c>
      <c r="Q224" s="43" t="s">
        <v>11</v>
      </c>
      <c r="R224" s="41" t="s">
        <v>10</v>
      </c>
      <c r="S224" s="42" t="s">
        <v>11</v>
      </c>
      <c r="T224" s="41" t="s">
        <v>10</v>
      </c>
      <c r="U224" s="43" t="s">
        <v>11</v>
      </c>
      <c r="V224" s="41" t="s">
        <v>10</v>
      </c>
      <c r="W224" s="42" t="s">
        <v>11</v>
      </c>
      <c r="X224" s="41" t="s">
        <v>10</v>
      </c>
      <c r="Y224" s="43" t="s">
        <v>11</v>
      </c>
      <c r="Z224" s="41" t="s">
        <v>10</v>
      </c>
      <c r="AA224" s="42" t="s">
        <v>11</v>
      </c>
      <c r="AB224" s="41" t="s">
        <v>10</v>
      </c>
      <c r="AC224" s="44" t="s">
        <v>11</v>
      </c>
      <c r="AD224" s="41" t="s">
        <v>10</v>
      </c>
      <c r="AE224" s="42" t="s">
        <v>11</v>
      </c>
      <c r="AF224" s="41" t="s">
        <v>10</v>
      </c>
      <c r="AG224" s="44" t="s">
        <v>11</v>
      </c>
      <c r="AH224" s="45" t="s">
        <v>10</v>
      </c>
      <c r="AI224" s="46" t="s">
        <v>11</v>
      </c>
      <c r="AJ224" s="45" t="s">
        <v>10</v>
      </c>
      <c r="AK224" s="45" t="s">
        <v>11</v>
      </c>
      <c r="AL224" s="11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</row>
    <row r="225" spans="1:102" x14ac:dyDescent="0.2">
      <c r="A225" s="47" t="s">
        <v>0</v>
      </c>
      <c r="B225" s="99">
        <v>0</v>
      </c>
      <c r="C225" s="99">
        <v>0</v>
      </c>
      <c r="D225" s="99">
        <v>0</v>
      </c>
      <c r="E225" s="99">
        <v>0</v>
      </c>
      <c r="F225" s="99">
        <v>0</v>
      </c>
      <c r="G225" s="99">
        <v>0</v>
      </c>
      <c r="H225" s="99">
        <v>0</v>
      </c>
      <c r="I225" s="99">
        <v>0</v>
      </c>
      <c r="J225" s="99">
        <v>0</v>
      </c>
      <c r="K225" s="99">
        <v>0</v>
      </c>
      <c r="L225" s="99">
        <v>0</v>
      </c>
      <c r="M225" s="99">
        <v>0</v>
      </c>
      <c r="N225" s="99">
        <v>0</v>
      </c>
      <c r="O225" s="99">
        <v>0</v>
      </c>
      <c r="P225" s="99">
        <v>0</v>
      </c>
      <c r="Q225" s="99">
        <v>0</v>
      </c>
      <c r="R225" s="99">
        <v>0</v>
      </c>
      <c r="S225" s="99">
        <v>0</v>
      </c>
      <c r="T225" s="99">
        <v>0</v>
      </c>
      <c r="U225" s="99">
        <v>0</v>
      </c>
      <c r="V225" s="99">
        <v>0</v>
      </c>
      <c r="W225" s="99">
        <v>0</v>
      </c>
      <c r="X225" s="99">
        <v>0</v>
      </c>
      <c r="Y225" s="99">
        <v>0</v>
      </c>
      <c r="Z225" s="99">
        <v>0</v>
      </c>
      <c r="AA225" s="99">
        <v>0</v>
      </c>
      <c r="AB225" s="99">
        <v>0</v>
      </c>
      <c r="AC225" s="99">
        <v>0</v>
      </c>
      <c r="AD225" s="99">
        <v>0</v>
      </c>
      <c r="AE225" s="99">
        <v>0</v>
      </c>
      <c r="AF225" s="99">
        <v>0</v>
      </c>
      <c r="AG225" s="99">
        <v>0</v>
      </c>
      <c r="AH225" s="48">
        <f>B225+F225+J225+N225+R225+V225+Z225+AD225</f>
        <v>0</v>
      </c>
      <c r="AI225" s="48">
        <f>C225+G225+K225+O225+S225+W225+AA225+AE225</f>
        <v>0</v>
      </c>
      <c r="AJ225" s="48">
        <f>D225+H225+L225+P225+T225+X225+AB225+AF225</f>
        <v>0</v>
      </c>
      <c r="AK225" s="49">
        <f>E225+I225+M225+Q225+U225+Y225+AC225+AG225</f>
        <v>0</v>
      </c>
    </row>
    <row r="226" spans="1:102" x14ac:dyDescent="0.2">
      <c r="A226" s="47" t="s">
        <v>1</v>
      </c>
      <c r="B226" s="99">
        <v>0</v>
      </c>
      <c r="C226" s="99">
        <v>0</v>
      </c>
      <c r="D226" s="99">
        <v>0</v>
      </c>
      <c r="E226" s="99">
        <v>0</v>
      </c>
      <c r="F226" s="99">
        <v>0</v>
      </c>
      <c r="G226" s="99">
        <v>0</v>
      </c>
      <c r="H226" s="99">
        <v>0</v>
      </c>
      <c r="I226" s="99">
        <v>0</v>
      </c>
      <c r="J226" s="99">
        <v>0</v>
      </c>
      <c r="K226" s="99">
        <v>0</v>
      </c>
      <c r="L226" s="99">
        <v>0</v>
      </c>
      <c r="M226" s="99">
        <v>0</v>
      </c>
      <c r="N226" s="99">
        <v>0</v>
      </c>
      <c r="O226" s="99">
        <v>0</v>
      </c>
      <c r="P226" s="99">
        <v>0</v>
      </c>
      <c r="Q226" s="99">
        <v>0</v>
      </c>
      <c r="R226" s="99">
        <v>0</v>
      </c>
      <c r="S226" s="99">
        <v>0</v>
      </c>
      <c r="T226" s="99">
        <v>0</v>
      </c>
      <c r="U226" s="99">
        <v>0</v>
      </c>
      <c r="V226" s="99">
        <v>0</v>
      </c>
      <c r="W226" s="99">
        <v>0</v>
      </c>
      <c r="X226" s="99">
        <v>0</v>
      </c>
      <c r="Y226" s="99">
        <v>0</v>
      </c>
      <c r="Z226" s="99">
        <v>0</v>
      </c>
      <c r="AA226" s="99">
        <v>0</v>
      </c>
      <c r="AB226" s="99">
        <v>0</v>
      </c>
      <c r="AC226" s="99">
        <v>0</v>
      </c>
      <c r="AD226" s="99">
        <v>0</v>
      </c>
      <c r="AE226" s="99">
        <v>0</v>
      </c>
      <c r="AF226" s="99">
        <v>0</v>
      </c>
      <c r="AG226" s="99">
        <v>0</v>
      </c>
      <c r="AH226" s="48">
        <f t="shared" ref="AH226:AH233" si="105">B226+F226+J226+N226+R226+V226+Z226+AD226</f>
        <v>0</v>
      </c>
      <c r="AI226" s="48">
        <f t="shared" ref="AI226:AI233" si="106">C226+G226+K226+O226+S226+W226+AA226+AE226</f>
        <v>0</v>
      </c>
      <c r="AJ226" s="48">
        <f t="shared" ref="AJ226:AJ233" si="107">D226+H226+L226+P226+T226+X226+AB226+AF226</f>
        <v>0</v>
      </c>
      <c r="AK226" s="49">
        <f t="shared" ref="AK226:AK233" si="108">E226+I226+M226+Q226+U226+Y226+AC226+AG226</f>
        <v>0</v>
      </c>
    </row>
    <row r="227" spans="1:102" x14ac:dyDescent="0.2">
      <c r="A227" s="47" t="s">
        <v>2</v>
      </c>
      <c r="B227" s="99">
        <v>0</v>
      </c>
      <c r="C227" s="99">
        <v>0</v>
      </c>
      <c r="D227" s="99">
        <v>0</v>
      </c>
      <c r="E227" s="99">
        <v>0</v>
      </c>
      <c r="F227" s="99">
        <v>0</v>
      </c>
      <c r="G227" s="99">
        <v>0</v>
      </c>
      <c r="H227" s="99">
        <v>0</v>
      </c>
      <c r="I227" s="99">
        <v>0</v>
      </c>
      <c r="J227" s="99">
        <v>30</v>
      </c>
      <c r="K227" s="99">
        <v>30</v>
      </c>
      <c r="L227" s="99">
        <v>0</v>
      </c>
      <c r="M227" s="99">
        <v>0</v>
      </c>
      <c r="N227" s="99">
        <v>0</v>
      </c>
      <c r="O227" s="99">
        <v>0</v>
      </c>
      <c r="P227" s="99">
        <v>0</v>
      </c>
      <c r="Q227" s="99">
        <v>0</v>
      </c>
      <c r="R227" s="99">
        <v>0</v>
      </c>
      <c r="S227" s="99">
        <v>0</v>
      </c>
      <c r="T227" s="99">
        <v>0</v>
      </c>
      <c r="U227" s="99">
        <v>0</v>
      </c>
      <c r="V227" s="99">
        <v>0</v>
      </c>
      <c r="W227" s="99">
        <v>0</v>
      </c>
      <c r="X227" s="99">
        <v>0</v>
      </c>
      <c r="Y227" s="99">
        <v>0</v>
      </c>
      <c r="Z227" s="99">
        <v>0</v>
      </c>
      <c r="AA227" s="99">
        <v>0</v>
      </c>
      <c r="AB227" s="99">
        <v>0</v>
      </c>
      <c r="AC227" s="99">
        <v>0</v>
      </c>
      <c r="AD227" s="99">
        <v>0</v>
      </c>
      <c r="AE227" s="99">
        <v>0</v>
      </c>
      <c r="AF227" s="99">
        <v>0</v>
      </c>
      <c r="AG227" s="99">
        <v>0</v>
      </c>
      <c r="AH227" s="48">
        <f t="shared" si="105"/>
        <v>30</v>
      </c>
      <c r="AI227" s="48">
        <f t="shared" si="106"/>
        <v>30</v>
      </c>
      <c r="AJ227" s="48">
        <f t="shared" si="107"/>
        <v>0</v>
      </c>
      <c r="AK227" s="49">
        <f t="shared" si="108"/>
        <v>0</v>
      </c>
    </row>
    <row r="228" spans="1:102" x14ac:dyDescent="0.2">
      <c r="A228" s="47" t="s">
        <v>3</v>
      </c>
      <c r="B228" s="99">
        <v>0</v>
      </c>
      <c r="C228" s="99">
        <v>0</v>
      </c>
      <c r="D228" s="99">
        <v>0</v>
      </c>
      <c r="E228" s="99">
        <v>0</v>
      </c>
      <c r="F228" s="99">
        <v>0</v>
      </c>
      <c r="G228" s="99">
        <v>0</v>
      </c>
      <c r="H228" s="99">
        <v>0</v>
      </c>
      <c r="I228" s="99">
        <v>0</v>
      </c>
      <c r="J228" s="99">
        <v>0</v>
      </c>
      <c r="K228" s="99">
        <v>0</v>
      </c>
      <c r="L228" s="99">
        <v>0</v>
      </c>
      <c r="M228" s="99">
        <v>0</v>
      </c>
      <c r="N228" s="99">
        <v>0</v>
      </c>
      <c r="O228" s="99">
        <v>0</v>
      </c>
      <c r="P228" s="99">
        <v>0</v>
      </c>
      <c r="Q228" s="99">
        <v>0</v>
      </c>
      <c r="R228" s="99">
        <v>0</v>
      </c>
      <c r="S228" s="99">
        <v>0</v>
      </c>
      <c r="T228" s="99">
        <v>0</v>
      </c>
      <c r="U228" s="99">
        <v>0</v>
      </c>
      <c r="V228" s="99">
        <v>0</v>
      </c>
      <c r="W228" s="99">
        <v>0</v>
      </c>
      <c r="X228" s="99">
        <v>0</v>
      </c>
      <c r="Y228" s="99">
        <v>0</v>
      </c>
      <c r="Z228" s="99">
        <v>0</v>
      </c>
      <c r="AA228" s="99">
        <v>0</v>
      </c>
      <c r="AB228" s="99">
        <v>0</v>
      </c>
      <c r="AC228" s="99">
        <v>0</v>
      </c>
      <c r="AD228" s="99">
        <v>0</v>
      </c>
      <c r="AE228" s="99">
        <v>0</v>
      </c>
      <c r="AF228" s="99">
        <v>0</v>
      </c>
      <c r="AG228" s="99">
        <v>0</v>
      </c>
      <c r="AH228" s="48">
        <f t="shared" si="105"/>
        <v>0</v>
      </c>
      <c r="AI228" s="48">
        <f t="shared" si="106"/>
        <v>0</v>
      </c>
      <c r="AJ228" s="48">
        <f t="shared" si="107"/>
        <v>0</v>
      </c>
      <c r="AK228" s="49">
        <f t="shared" si="108"/>
        <v>0</v>
      </c>
    </row>
    <row r="229" spans="1:102" x14ac:dyDescent="0.2">
      <c r="A229" s="47" t="s">
        <v>4</v>
      </c>
      <c r="B229" s="99">
        <v>0</v>
      </c>
      <c r="C229" s="99">
        <v>0</v>
      </c>
      <c r="D229" s="99">
        <v>0</v>
      </c>
      <c r="E229" s="99">
        <v>0</v>
      </c>
      <c r="F229" s="99">
        <v>0</v>
      </c>
      <c r="G229" s="99">
        <v>0</v>
      </c>
      <c r="H229" s="99">
        <v>0</v>
      </c>
      <c r="I229" s="99">
        <v>0</v>
      </c>
      <c r="J229" s="99">
        <v>0</v>
      </c>
      <c r="K229" s="99">
        <v>0</v>
      </c>
      <c r="L229" s="99">
        <v>0</v>
      </c>
      <c r="M229" s="99">
        <v>0</v>
      </c>
      <c r="N229" s="99">
        <v>0</v>
      </c>
      <c r="O229" s="99">
        <v>0</v>
      </c>
      <c r="P229" s="99">
        <v>0</v>
      </c>
      <c r="Q229" s="99">
        <v>0</v>
      </c>
      <c r="R229" s="99">
        <v>0</v>
      </c>
      <c r="S229" s="99">
        <v>0</v>
      </c>
      <c r="T229" s="99">
        <v>0</v>
      </c>
      <c r="U229" s="99">
        <v>0</v>
      </c>
      <c r="V229" s="99">
        <v>0</v>
      </c>
      <c r="W229" s="99">
        <v>0</v>
      </c>
      <c r="X229" s="99">
        <v>0</v>
      </c>
      <c r="Y229" s="99">
        <v>0</v>
      </c>
      <c r="Z229" s="99">
        <v>0</v>
      </c>
      <c r="AA229" s="99">
        <v>0</v>
      </c>
      <c r="AB229" s="99">
        <v>0</v>
      </c>
      <c r="AC229" s="99">
        <v>0</v>
      </c>
      <c r="AD229" s="99">
        <v>0</v>
      </c>
      <c r="AE229" s="99">
        <v>0</v>
      </c>
      <c r="AF229" s="99">
        <v>0</v>
      </c>
      <c r="AG229" s="99">
        <v>0</v>
      </c>
      <c r="AH229" s="48">
        <f t="shared" si="105"/>
        <v>0</v>
      </c>
      <c r="AI229" s="48">
        <f t="shared" si="106"/>
        <v>0</v>
      </c>
      <c r="AJ229" s="48">
        <f t="shared" si="107"/>
        <v>0</v>
      </c>
      <c r="AK229" s="49">
        <f t="shared" si="108"/>
        <v>0</v>
      </c>
    </row>
    <row r="230" spans="1:102" x14ac:dyDescent="0.2">
      <c r="A230" s="47" t="s">
        <v>5</v>
      </c>
      <c r="B230" s="99">
        <v>0</v>
      </c>
      <c r="C230" s="99">
        <v>0</v>
      </c>
      <c r="D230" s="99">
        <v>0</v>
      </c>
      <c r="E230" s="99">
        <v>0</v>
      </c>
      <c r="F230" s="99">
        <v>0</v>
      </c>
      <c r="G230" s="99">
        <v>0</v>
      </c>
      <c r="H230" s="99">
        <v>0</v>
      </c>
      <c r="I230" s="99">
        <v>0</v>
      </c>
      <c r="J230" s="99">
        <v>0</v>
      </c>
      <c r="K230" s="99">
        <v>0</v>
      </c>
      <c r="L230" s="99">
        <v>0</v>
      </c>
      <c r="M230" s="99">
        <v>0</v>
      </c>
      <c r="N230" s="99">
        <v>0</v>
      </c>
      <c r="O230" s="99">
        <v>0</v>
      </c>
      <c r="P230" s="99">
        <v>0</v>
      </c>
      <c r="Q230" s="99">
        <v>0</v>
      </c>
      <c r="R230" s="99">
        <v>0</v>
      </c>
      <c r="S230" s="99">
        <v>0</v>
      </c>
      <c r="T230" s="99">
        <v>0</v>
      </c>
      <c r="U230" s="99">
        <v>0</v>
      </c>
      <c r="V230" s="99">
        <v>0</v>
      </c>
      <c r="W230" s="99">
        <v>0</v>
      </c>
      <c r="X230" s="99">
        <v>0</v>
      </c>
      <c r="Y230" s="99">
        <v>0</v>
      </c>
      <c r="Z230" s="99">
        <v>0</v>
      </c>
      <c r="AA230" s="99">
        <v>0</v>
      </c>
      <c r="AB230" s="99">
        <v>0</v>
      </c>
      <c r="AC230" s="99">
        <v>0</v>
      </c>
      <c r="AD230" s="99">
        <v>0</v>
      </c>
      <c r="AE230" s="99">
        <v>0</v>
      </c>
      <c r="AF230" s="99">
        <v>0</v>
      </c>
      <c r="AG230" s="99">
        <v>0</v>
      </c>
      <c r="AH230" s="48">
        <f t="shared" si="105"/>
        <v>0</v>
      </c>
      <c r="AI230" s="48">
        <f t="shared" si="106"/>
        <v>0</v>
      </c>
      <c r="AJ230" s="48">
        <f t="shared" si="107"/>
        <v>0</v>
      </c>
      <c r="AK230" s="48">
        <f t="shared" si="108"/>
        <v>0</v>
      </c>
    </row>
    <row r="231" spans="1:102" s="9" customFormat="1" x14ac:dyDescent="0.2">
      <c r="A231" s="47" t="s">
        <v>6</v>
      </c>
      <c r="B231" s="99">
        <v>0</v>
      </c>
      <c r="C231" s="99">
        <v>0</v>
      </c>
      <c r="D231" s="99">
        <v>0</v>
      </c>
      <c r="E231" s="99">
        <v>0</v>
      </c>
      <c r="F231" s="99">
        <v>0</v>
      </c>
      <c r="G231" s="99">
        <v>0</v>
      </c>
      <c r="H231" s="99">
        <v>0</v>
      </c>
      <c r="I231" s="99">
        <v>0</v>
      </c>
      <c r="J231" s="99">
        <v>0</v>
      </c>
      <c r="K231" s="99">
        <v>0</v>
      </c>
      <c r="L231" s="99">
        <v>0</v>
      </c>
      <c r="M231" s="99">
        <v>0</v>
      </c>
      <c r="N231" s="99">
        <v>0</v>
      </c>
      <c r="O231" s="99">
        <v>0</v>
      </c>
      <c r="P231" s="99">
        <v>0</v>
      </c>
      <c r="Q231" s="99">
        <v>0</v>
      </c>
      <c r="R231" s="99">
        <v>0</v>
      </c>
      <c r="S231" s="99">
        <v>0</v>
      </c>
      <c r="T231" s="99">
        <v>0</v>
      </c>
      <c r="U231" s="99">
        <v>0</v>
      </c>
      <c r="V231" s="99">
        <v>0</v>
      </c>
      <c r="W231" s="99">
        <v>0</v>
      </c>
      <c r="X231" s="99">
        <v>0</v>
      </c>
      <c r="Y231" s="99">
        <v>0</v>
      </c>
      <c r="Z231" s="99">
        <v>0</v>
      </c>
      <c r="AA231" s="99">
        <v>0</v>
      </c>
      <c r="AB231" s="99">
        <v>0</v>
      </c>
      <c r="AC231" s="99">
        <v>0</v>
      </c>
      <c r="AD231" s="99">
        <v>0</v>
      </c>
      <c r="AE231" s="99">
        <v>0</v>
      </c>
      <c r="AF231" s="99">
        <v>0</v>
      </c>
      <c r="AG231" s="99">
        <v>0</v>
      </c>
      <c r="AH231" s="48">
        <f t="shared" si="105"/>
        <v>0</v>
      </c>
      <c r="AI231" s="48">
        <f t="shared" si="106"/>
        <v>0</v>
      </c>
      <c r="AJ231" s="48">
        <f t="shared" si="107"/>
        <v>0</v>
      </c>
      <c r="AK231" s="48">
        <f t="shared" si="108"/>
        <v>0</v>
      </c>
      <c r="AL231" s="13"/>
    </row>
    <row r="232" spans="1:102" s="9" customFormat="1" x14ac:dyDescent="0.2">
      <c r="A232" s="47" t="s">
        <v>23</v>
      </c>
      <c r="B232" s="99">
        <v>0</v>
      </c>
      <c r="C232" s="99">
        <v>0</v>
      </c>
      <c r="D232" s="99">
        <v>0</v>
      </c>
      <c r="E232" s="99">
        <v>0</v>
      </c>
      <c r="F232" s="99">
        <v>0</v>
      </c>
      <c r="G232" s="99">
        <v>0</v>
      </c>
      <c r="H232" s="99">
        <v>0</v>
      </c>
      <c r="I232" s="99">
        <v>0</v>
      </c>
      <c r="J232" s="99">
        <v>5</v>
      </c>
      <c r="K232" s="99">
        <v>5</v>
      </c>
      <c r="L232" s="99">
        <v>0</v>
      </c>
      <c r="M232" s="99">
        <v>0</v>
      </c>
      <c r="N232" s="99">
        <v>0</v>
      </c>
      <c r="O232" s="99">
        <v>0</v>
      </c>
      <c r="P232" s="99">
        <v>0</v>
      </c>
      <c r="Q232" s="99">
        <v>0</v>
      </c>
      <c r="R232" s="99">
        <v>0</v>
      </c>
      <c r="S232" s="99">
        <v>0</v>
      </c>
      <c r="T232" s="99">
        <v>0</v>
      </c>
      <c r="U232" s="99">
        <v>0</v>
      </c>
      <c r="V232" s="99">
        <v>0</v>
      </c>
      <c r="W232" s="99">
        <v>0</v>
      </c>
      <c r="X232" s="99">
        <v>0</v>
      </c>
      <c r="Y232" s="99">
        <v>0</v>
      </c>
      <c r="Z232" s="99">
        <v>0</v>
      </c>
      <c r="AA232" s="99">
        <v>0</v>
      </c>
      <c r="AB232" s="99">
        <v>0</v>
      </c>
      <c r="AC232" s="99">
        <v>0</v>
      </c>
      <c r="AD232" s="99">
        <v>0</v>
      </c>
      <c r="AE232" s="99">
        <v>0</v>
      </c>
      <c r="AF232" s="99">
        <v>0</v>
      </c>
      <c r="AG232" s="99">
        <v>0</v>
      </c>
      <c r="AH232" s="48">
        <f t="shared" si="105"/>
        <v>5</v>
      </c>
      <c r="AI232" s="48">
        <f t="shared" si="106"/>
        <v>5</v>
      </c>
      <c r="AJ232" s="48">
        <f t="shared" si="107"/>
        <v>0</v>
      </c>
      <c r="AK232" s="48">
        <f t="shared" si="108"/>
        <v>0</v>
      </c>
      <c r="AL232" s="13"/>
    </row>
    <row r="233" spans="1:102" s="10" customFormat="1" ht="13.5" thickBot="1" x14ac:dyDescent="0.25">
      <c r="A233" s="75" t="s">
        <v>17</v>
      </c>
      <c r="B233" s="99">
        <v>0</v>
      </c>
      <c r="C233" s="99">
        <v>0</v>
      </c>
      <c r="D233" s="99">
        <v>0</v>
      </c>
      <c r="E233" s="99">
        <v>0</v>
      </c>
      <c r="F233" s="99">
        <v>0</v>
      </c>
      <c r="G233" s="99">
        <v>0</v>
      </c>
      <c r="H233" s="99">
        <v>0</v>
      </c>
      <c r="I233" s="99">
        <v>0</v>
      </c>
      <c r="J233" s="99">
        <v>0</v>
      </c>
      <c r="K233" s="99">
        <v>0</v>
      </c>
      <c r="L233" s="99">
        <v>0</v>
      </c>
      <c r="M233" s="99">
        <v>0</v>
      </c>
      <c r="N233" s="99">
        <v>0</v>
      </c>
      <c r="O233" s="99">
        <v>0</v>
      </c>
      <c r="P233" s="99">
        <v>0</v>
      </c>
      <c r="Q233" s="99">
        <v>0</v>
      </c>
      <c r="R233" s="99">
        <v>0</v>
      </c>
      <c r="S233" s="99">
        <v>0</v>
      </c>
      <c r="T233" s="99">
        <v>0</v>
      </c>
      <c r="U233" s="99">
        <v>0</v>
      </c>
      <c r="V233" s="99">
        <v>0</v>
      </c>
      <c r="W233" s="99">
        <v>0</v>
      </c>
      <c r="X233" s="99">
        <v>0</v>
      </c>
      <c r="Y233" s="99">
        <v>0</v>
      </c>
      <c r="Z233" s="99">
        <v>0</v>
      </c>
      <c r="AA233" s="99">
        <v>0</v>
      </c>
      <c r="AB233" s="99">
        <v>0</v>
      </c>
      <c r="AC233" s="99">
        <v>0</v>
      </c>
      <c r="AD233" s="99">
        <v>0</v>
      </c>
      <c r="AE233" s="99">
        <v>0</v>
      </c>
      <c r="AF233" s="99">
        <v>0</v>
      </c>
      <c r="AG233" s="99">
        <v>0</v>
      </c>
      <c r="AH233" s="76">
        <f t="shared" si="105"/>
        <v>0</v>
      </c>
      <c r="AI233" s="76">
        <f t="shared" si="106"/>
        <v>0</v>
      </c>
      <c r="AJ233" s="76">
        <f t="shared" si="107"/>
        <v>0</v>
      </c>
      <c r="AK233" s="77">
        <f t="shared" si="108"/>
        <v>0</v>
      </c>
      <c r="AL233" s="13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</row>
    <row r="234" spans="1:102" x14ac:dyDescent="0.2">
      <c r="A234" s="53" t="s">
        <v>15</v>
      </c>
      <c r="B234" s="54">
        <f t="shared" ref="B234:AI234" si="109">SUM(B225:B233)</f>
        <v>0</v>
      </c>
      <c r="C234" s="54">
        <f t="shared" si="109"/>
        <v>0</v>
      </c>
      <c r="D234" s="54">
        <f t="shared" si="109"/>
        <v>0</v>
      </c>
      <c r="E234" s="54">
        <f t="shared" si="109"/>
        <v>0</v>
      </c>
      <c r="F234" s="54">
        <f t="shared" si="109"/>
        <v>0</v>
      </c>
      <c r="G234" s="54">
        <f t="shared" si="109"/>
        <v>0</v>
      </c>
      <c r="H234" s="54">
        <f t="shared" si="109"/>
        <v>0</v>
      </c>
      <c r="I234" s="54">
        <f t="shared" si="109"/>
        <v>0</v>
      </c>
      <c r="J234" s="54">
        <f t="shared" si="109"/>
        <v>35</v>
      </c>
      <c r="K234" s="54">
        <f t="shared" si="109"/>
        <v>35</v>
      </c>
      <c r="L234" s="54">
        <f t="shared" si="109"/>
        <v>0</v>
      </c>
      <c r="M234" s="54">
        <f t="shared" si="109"/>
        <v>0</v>
      </c>
      <c r="N234" s="54">
        <f t="shared" si="109"/>
        <v>0</v>
      </c>
      <c r="O234" s="54">
        <f t="shared" si="109"/>
        <v>0</v>
      </c>
      <c r="P234" s="54">
        <f t="shared" si="109"/>
        <v>0</v>
      </c>
      <c r="Q234" s="54">
        <f t="shared" si="109"/>
        <v>0</v>
      </c>
      <c r="R234" s="54">
        <f t="shared" si="109"/>
        <v>0</v>
      </c>
      <c r="S234" s="54">
        <f t="shared" si="109"/>
        <v>0</v>
      </c>
      <c r="T234" s="54">
        <f t="shared" si="109"/>
        <v>0</v>
      </c>
      <c r="U234" s="54">
        <f t="shared" si="109"/>
        <v>0</v>
      </c>
      <c r="V234" s="54">
        <f t="shared" si="109"/>
        <v>0</v>
      </c>
      <c r="W234" s="54">
        <f t="shared" si="109"/>
        <v>0</v>
      </c>
      <c r="X234" s="54">
        <f t="shared" si="109"/>
        <v>0</v>
      </c>
      <c r="Y234" s="54">
        <f t="shared" si="109"/>
        <v>0</v>
      </c>
      <c r="Z234" s="54">
        <f t="shared" si="109"/>
        <v>0</v>
      </c>
      <c r="AA234" s="54">
        <f t="shared" si="109"/>
        <v>0</v>
      </c>
      <c r="AB234" s="54">
        <f t="shared" si="109"/>
        <v>0</v>
      </c>
      <c r="AC234" s="54">
        <f t="shared" si="109"/>
        <v>0</v>
      </c>
      <c r="AD234" s="54">
        <f t="shared" si="109"/>
        <v>0</v>
      </c>
      <c r="AE234" s="54">
        <f t="shared" si="109"/>
        <v>0</v>
      </c>
      <c r="AF234" s="54">
        <f t="shared" si="109"/>
        <v>0</v>
      </c>
      <c r="AG234" s="54">
        <f t="shared" si="109"/>
        <v>0</v>
      </c>
      <c r="AH234" s="54">
        <f t="shared" si="109"/>
        <v>35</v>
      </c>
      <c r="AI234" s="54">
        <f t="shared" si="109"/>
        <v>35</v>
      </c>
      <c r="AJ234" s="54">
        <f>SUM(AJ225:AJ233)</f>
        <v>0</v>
      </c>
      <c r="AK234" s="54">
        <f>SUM(AK225:AK233)</f>
        <v>0</v>
      </c>
    </row>
    <row r="235" spans="1:102" s="34" customFormat="1" ht="13.5" thickBot="1" x14ac:dyDescent="0.25">
      <c r="A235" s="117" t="s">
        <v>16</v>
      </c>
      <c r="B235" s="117"/>
      <c r="C235" s="117"/>
      <c r="D235" s="72">
        <f>B234+D234</f>
        <v>0</v>
      </c>
      <c r="E235" s="72">
        <f>C234+E234</f>
        <v>0</v>
      </c>
      <c r="F235" s="73"/>
      <c r="G235" s="73"/>
      <c r="H235" s="72">
        <f>F234+H234</f>
        <v>0</v>
      </c>
      <c r="I235" s="72">
        <f>G234+I234</f>
        <v>0</v>
      </c>
      <c r="J235" s="73"/>
      <c r="K235" s="73"/>
      <c r="L235" s="72">
        <f>J234+L234</f>
        <v>35</v>
      </c>
      <c r="M235" s="72">
        <f>K234+M234</f>
        <v>35</v>
      </c>
      <c r="N235" s="73"/>
      <c r="O235" s="73"/>
      <c r="P235" s="72">
        <f>N234+P234</f>
        <v>0</v>
      </c>
      <c r="Q235" s="72">
        <f>O234+Q234</f>
        <v>0</v>
      </c>
      <c r="R235" s="73"/>
      <c r="S235" s="73"/>
      <c r="T235" s="72">
        <f>R234+T234</f>
        <v>0</v>
      </c>
      <c r="U235" s="72">
        <f>S234+U234</f>
        <v>0</v>
      </c>
      <c r="V235" s="73"/>
      <c r="W235" s="73"/>
      <c r="X235" s="72">
        <f>V234+X234</f>
        <v>0</v>
      </c>
      <c r="Y235" s="72">
        <f>W234+Y234</f>
        <v>0</v>
      </c>
      <c r="Z235" s="73"/>
      <c r="AA235" s="73"/>
      <c r="AB235" s="72">
        <f>Z234+AB234</f>
        <v>0</v>
      </c>
      <c r="AC235" s="72">
        <f>AA234+AC234</f>
        <v>0</v>
      </c>
      <c r="AD235" s="73"/>
      <c r="AE235" s="73"/>
      <c r="AF235" s="72">
        <f>AD234+AF234</f>
        <v>0</v>
      </c>
      <c r="AG235" s="72">
        <f>AE234+AG234</f>
        <v>0</v>
      </c>
      <c r="AH235" s="73"/>
      <c r="AI235" s="73"/>
      <c r="AJ235" s="72">
        <f>AH234+AJ234</f>
        <v>35</v>
      </c>
      <c r="AK235" s="72">
        <f>AI234+AK234</f>
        <v>35</v>
      </c>
      <c r="AL235" s="33"/>
    </row>
    <row r="236" spans="1:102" s="17" customFormat="1" ht="13.5" thickTop="1" x14ac:dyDescent="0.2">
      <c r="A236" s="58" t="s">
        <v>24</v>
      </c>
      <c r="B236" s="19"/>
      <c r="C236" s="19"/>
      <c r="D236" s="20"/>
      <c r="E236" s="20"/>
      <c r="F236" s="21"/>
      <c r="G236" s="22"/>
      <c r="H236" s="23"/>
      <c r="I236" s="20"/>
      <c r="J236" s="21"/>
      <c r="K236" s="22"/>
      <c r="L236" s="23"/>
      <c r="M236" s="20"/>
      <c r="N236" s="21"/>
      <c r="O236" s="22"/>
      <c r="P236" s="23"/>
      <c r="Q236" s="20"/>
      <c r="R236" s="21"/>
      <c r="S236" s="22"/>
      <c r="T236" s="23"/>
      <c r="U236" s="20"/>
      <c r="V236" s="21"/>
      <c r="W236" s="22"/>
      <c r="X236" s="23"/>
      <c r="Y236" s="20"/>
      <c r="Z236" s="21"/>
      <c r="AA236" s="22"/>
      <c r="AB236" s="23"/>
      <c r="AC236" s="20"/>
      <c r="AD236" s="21"/>
      <c r="AE236" s="22"/>
      <c r="AF236" s="23"/>
      <c r="AG236" s="20"/>
      <c r="AH236" s="21"/>
      <c r="AI236" s="22"/>
      <c r="AJ236" s="20"/>
      <c r="AK236" s="20"/>
      <c r="AL236" s="16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</row>
    <row r="237" spans="1:102" s="17" customFormat="1" ht="13.5" thickBot="1" x14ac:dyDescent="0.25">
      <c r="A237" s="59" t="s">
        <v>25</v>
      </c>
      <c r="B237" s="99">
        <v>0</v>
      </c>
      <c r="C237" s="99">
        <v>0</v>
      </c>
      <c r="D237" s="99">
        <v>0</v>
      </c>
      <c r="E237" s="99">
        <v>0</v>
      </c>
      <c r="F237" s="99">
        <v>0</v>
      </c>
      <c r="G237" s="99">
        <v>0</v>
      </c>
      <c r="H237" s="99">
        <v>0</v>
      </c>
      <c r="I237" s="99">
        <v>0</v>
      </c>
      <c r="J237" s="99">
        <v>31</v>
      </c>
      <c r="K237" s="99">
        <v>31</v>
      </c>
      <c r="L237" s="99">
        <v>0</v>
      </c>
      <c r="M237" s="99">
        <v>0</v>
      </c>
      <c r="N237" s="99">
        <v>0</v>
      </c>
      <c r="O237" s="99">
        <v>0</v>
      </c>
      <c r="P237" s="99">
        <v>0</v>
      </c>
      <c r="Q237" s="99">
        <v>0</v>
      </c>
      <c r="R237" s="99">
        <v>0</v>
      </c>
      <c r="S237" s="99">
        <v>0</v>
      </c>
      <c r="T237" s="99">
        <v>0</v>
      </c>
      <c r="U237" s="99">
        <v>0</v>
      </c>
      <c r="V237" s="99">
        <v>0</v>
      </c>
      <c r="W237" s="99">
        <v>0</v>
      </c>
      <c r="X237" s="99">
        <v>0</v>
      </c>
      <c r="Y237" s="99">
        <v>0</v>
      </c>
      <c r="Z237" s="99">
        <v>0</v>
      </c>
      <c r="AA237" s="99">
        <v>0</v>
      </c>
      <c r="AB237" s="99">
        <v>0</v>
      </c>
      <c r="AC237" s="99">
        <v>0</v>
      </c>
      <c r="AD237" s="99">
        <v>0</v>
      </c>
      <c r="AE237" s="99">
        <v>0</v>
      </c>
      <c r="AF237" s="99">
        <v>0</v>
      </c>
      <c r="AG237" s="99">
        <v>0</v>
      </c>
      <c r="AH237" s="26">
        <f t="shared" ref="AH237:AH239" si="110">B237+F237+J237+N237+R237+V237+Z237+AD237</f>
        <v>31</v>
      </c>
      <c r="AI237" s="26">
        <f t="shared" ref="AI237:AI239" si="111">C237+G237+K237+O237+S237+W237+AA237+AE237</f>
        <v>31</v>
      </c>
      <c r="AJ237" s="26">
        <f t="shared" ref="AJ237:AJ239" si="112">D237+H237+L237+P237+T237+X237+AB237+AF237</f>
        <v>0</v>
      </c>
      <c r="AK237" s="26">
        <f t="shared" ref="AK237:AK239" si="113">E237+I237+M237+Q237+U237+Y237+AC237+AG237</f>
        <v>0</v>
      </c>
      <c r="AL237" s="16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</row>
    <row r="238" spans="1:102" s="32" customFormat="1" ht="13.5" thickBot="1" x14ac:dyDescent="0.25">
      <c r="A238" s="60" t="s">
        <v>26</v>
      </c>
      <c r="B238" s="99">
        <v>0</v>
      </c>
      <c r="C238" s="99">
        <v>0</v>
      </c>
      <c r="D238" s="99">
        <v>0</v>
      </c>
      <c r="E238" s="99">
        <v>0</v>
      </c>
      <c r="F238" s="99">
        <v>0</v>
      </c>
      <c r="G238" s="99">
        <v>0</v>
      </c>
      <c r="H238" s="99">
        <v>0</v>
      </c>
      <c r="I238" s="99">
        <v>0</v>
      </c>
      <c r="J238" s="99">
        <v>0</v>
      </c>
      <c r="K238" s="99">
        <v>0</v>
      </c>
      <c r="L238" s="99">
        <v>0</v>
      </c>
      <c r="M238" s="99">
        <v>0</v>
      </c>
      <c r="N238" s="99">
        <v>0</v>
      </c>
      <c r="O238" s="99">
        <v>0</v>
      </c>
      <c r="P238" s="99">
        <v>0</v>
      </c>
      <c r="Q238" s="99">
        <v>0</v>
      </c>
      <c r="R238" s="99">
        <v>0</v>
      </c>
      <c r="S238" s="99">
        <v>0</v>
      </c>
      <c r="T238" s="99">
        <v>0</v>
      </c>
      <c r="U238" s="99">
        <v>0</v>
      </c>
      <c r="V238" s="99">
        <v>0</v>
      </c>
      <c r="W238" s="99">
        <v>0</v>
      </c>
      <c r="X238" s="99">
        <v>0</v>
      </c>
      <c r="Y238" s="99">
        <v>0</v>
      </c>
      <c r="Z238" s="99">
        <v>0</v>
      </c>
      <c r="AA238" s="99">
        <v>0</v>
      </c>
      <c r="AB238" s="99">
        <v>0</v>
      </c>
      <c r="AC238" s="99">
        <v>0</v>
      </c>
      <c r="AD238" s="99">
        <v>0</v>
      </c>
      <c r="AE238" s="99">
        <v>0</v>
      </c>
      <c r="AF238" s="99">
        <v>0</v>
      </c>
      <c r="AG238" s="99">
        <v>0</v>
      </c>
      <c r="AH238" s="29">
        <f t="shared" si="110"/>
        <v>0</v>
      </c>
      <c r="AI238" s="29">
        <f t="shared" si="111"/>
        <v>0</v>
      </c>
      <c r="AJ238" s="29">
        <f t="shared" si="112"/>
        <v>0</v>
      </c>
      <c r="AK238" s="29">
        <f t="shared" si="113"/>
        <v>0</v>
      </c>
      <c r="AL238" s="30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</row>
    <row r="239" spans="1:102" s="32" customFormat="1" ht="61.5" thickTop="1" thickBot="1" x14ac:dyDescent="0.25">
      <c r="A239" s="61" t="s">
        <v>27</v>
      </c>
      <c r="B239" s="99">
        <v>0</v>
      </c>
      <c r="C239" s="99">
        <v>0</v>
      </c>
      <c r="D239" s="99">
        <v>0</v>
      </c>
      <c r="E239" s="99">
        <v>0</v>
      </c>
      <c r="F239" s="99">
        <v>0</v>
      </c>
      <c r="G239" s="99">
        <v>0</v>
      </c>
      <c r="H239" s="99">
        <v>0</v>
      </c>
      <c r="I239" s="99">
        <v>0</v>
      </c>
      <c r="J239" s="99">
        <v>0</v>
      </c>
      <c r="K239" s="99">
        <v>0</v>
      </c>
      <c r="L239" s="99">
        <v>0</v>
      </c>
      <c r="M239" s="99">
        <v>0</v>
      </c>
      <c r="N239" s="99">
        <v>0</v>
      </c>
      <c r="O239" s="99">
        <v>0</v>
      </c>
      <c r="P239" s="99">
        <v>0</v>
      </c>
      <c r="Q239" s="99">
        <v>0</v>
      </c>
      <c r="R239" s="99">
        <v>0</v>
      </c>
      <c r="S239" s="99">
        <v>0</v>
      </c>
      <c r="T239" s="99">
        <v>0</v>
      </c>
      <c r="U239" s="99">
        <v>0</v>
      </c>
      <c r="V239" s="99">
        <v>0</v>
      </c>
      <c r="W239" s="99">
        <v>0</v>
      </c>
      <c r="X239" s="99">
        <v>0</v>
      </c>
      <c r="Y239" s="99">
        <v>0</v>
      </c>
      <c r="Z239" s="99">
        <v>0</v>
      </c>
      <c r="AA239" s="99">
        <v>0</v>
      </c>
      <c r="AB239" s="99">
        <v>0</v>
      </c>
      <c r="AC239" s="99">
        <v>0</v>
      </c>
      <c r="AD239" s="99">
        <v>0</v>
      </c>
      <c r="AE239" s="99">
        <v>0</v>
      </c>
      <c r="AF239" s="99">
        <v>0</v>
      </c>
      <c r="AG239" s="99">
        <v>0</v>
      </c>
      <c r="AH239" s="29">
        <f t="shared" si="110"/>
        <v>0</v>
      </c>
      <c r="AI239" s="29">
        <f t="shared" si="111"/>
        <v>0</v>
      </c>
      <c r="AJ239" s="29">
        <f t="shared" si="112"/>
        <v>0</v>
      </c>
      <c r="AK239" s="29">
        <f t="shared" si="113"/>
        <v>0</v>
      </c>
      <c r="AL239" s="30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</row>
    <row r="240" spans="1:102" s="15" customFormat="1" ht="13.5" thickTop="1" x14ac:dyDescent="0.2">
      <c r="A240" s="80"/>
      <c r="B240" s="80"/>
      <c r="C240" s="80"/>
      <c r="D240" s="81"/>
      <c r="E240" s="79"/>
      <c r="F240" s="82"/>
      <c r="G240" s="62"/>
      <c r="H240" s="81"/>
      <c r="I240" s="79"/>
      <c r="J240" s="82"/>
      <c r="K240" s="62"/>
      <c r="L240" s="81"/>
      <c r="M240" s="79"/>
      <c r="N240" s="82"/>
      <c r="O240" s="62"/>
      <c r="P240" s="81"/>
      <c r="Q240" s="79"/>
      <c r="R240" s="82"/>
      <c r="S240" s="62"/>
      <c r="T240" s="81"/>
      <c r="U240" s="79"/>
      <c r="V240" s="82"/>
      <c r="W240" s="62"/>
      <c r="X240" s="81"/>
      <c r="Y240" s="79"/>
      <c r="Z240" s="82"/>
      <c r="AA240" s="62"/>
      <c r="AB240" s="81"/>
      <c r="AC240" s="79"/>
      <c r="AD240" s="82"/>
      <c r="AE240" s="62"/>
      <c r="AF240" s="81"/>
      <c r="AG240" s="79"/>
      <c r="AH240" s="82"/>
      <c r="AI240" s="62"/>
      <c r="AJ240" s="79"/>
      <c r="AK240" s="79"/>
      <c r="AL240" s="16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</row>
    <row r="241" spans="1:102" s="1" customFormat="1" ht="21.75" customHeight="1" thickBot="1" x14ac:dyDescent="0.3">
      <c r="A241" s="118" t="s">
        <v>70</v>
      </c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20"/>
      <c r="AD241" s="37"/>
      <c r="AE241" s="37"/>
      <c r="AF241" s="37"/>
      <c r="AG241" s="37"/>
      <c r="AH241" s="38"/>
      <c r="AI241" s="38"/>
      <c r="AJ241" s="38"/>
      <c r="AK241" s="38"/>
      <c r="AL241" s="11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</row>
    <row r="242" spans="1:102" s="3" customFormat="1" ht="20.25" customHeight="1" thickBot="1" x14ac:dyDescent="0.25">
      <c r="A242" s="39"/>
      <c r="B242" s="113" t="s">
        <v>9</v>
      </c>
      <c r="C242" s="108"/>
      <c r="D242" s="108"/>
      <c r="E242" s="114"/>
      <c r="F242" s="108" t="s">
        <v>8</v>
      </c>
      <c r="G242" s="108"/>
      <c r="H242" s="108"/>
      <c r="I242" s="114"/>
      <c r="J242" s="115" t="s">
        <v>7</v>
      </c>
      <c r="K242" s="108"/>
      <c r="L242" s="108"/>
      <c r="M242" s="114"/>
      <c r="N242" s="115" t="s">
        <v>18</v>
      </c>
      <c r="O242" s="108"/>
      <c r="P242" s="108"/>
      <c r="Q242" s="114"/>
      <c r="R242" s="115" t="s">
        <v>20</v>
      </c>
      <c r="S242" s="108"/>
      <c r="T242" s="108"/>
      <c r="U242" s="114"/>
      <c r="V242" s="115" t="s">
        <v>14</v>
      </c>
      <c r="W242" s="108"/>
      <c r="X242" s="108"/>
      <c r="Y242" s="114"/>
      <c r="Z242" s="108" t="s">
        <v>21</v>
      </c>
      <c r="AA242" s="108"/>
      <c r="AB242" s="108"/>
      <c r="AC242" s="109"/>
      <c r="AD242" s="108" t="s">
        <v>22</v>
      </c>
      <c r="AE242" s="108"/>
      <c r="AF242" s="108"/>
      <c r="AG242" s="109"/>
      <c r="AH242" s="110" t="s">
        <v>15</v>
      </c>
      <c r="AI242" s="111"/>
      <c r="AJ242" s="111"/>
      <c r="AK242" s="112"/>
      <c r="AL242" s="12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</row>
    <row r="243" spans="1:102" s="3" customFormat="1" ht="12.75" customHeight="1" thickBot="1" x14ac:dyDescent="0.25">
      <c r="A243" s="39"/>
      <c r="B243" s="113" t="s">
        <v>12</v>
      </c>
      <c r="C243" s="109"/>
      <c r="D243" s="108" t="s">
        <v>13</v>
      </c>
      <c r="E243" s="114"/>
      <c r="F243" s="108" t="s">
        <v>12</v>
      </c>
      <c r="G243" s="109"/>
      <c r="H243" s="113" t="s">
        <v>13</v>
      </c>
      <c r="I243" s="114"/>
      <c r="J243" s="115" t="s">
        <v>12</v>
      </c>
      <c r="K243" s="109"/>
      <c r="L243" s="108" t="s">
        <v>13</v>
      </c>
      <c r="M243" s="114"/>
      <c r="N243" s="115" t="s">
        <v>12</v>
      </c>
      <c r="O243" s="109"/>
      <c r="P243" s="108" t="s">
        <v>13</v>
      </c>
      <c r="Q243" s="114"/>
      <c r="R243" s="115" t="s">
        <v>12</v>
      </c>
      <c r="S243" s="109"/>
      <c r="T243" s="108" t="s">
        <v>13</v>
      </c>
      <c r="U243" s="114"/>
      <c r="V243" s="115" t="s">
        <v>12</v>
      </c>
      <c r="W243" s="109"/>
      <c r="X243" s="108" t="s">
        <v>13</v>
      </c>
      <c r="Y243" s="114"/>
      <c r="Z243" s="108" t="s">
        <v>12</v>
      </c>
      <c r="AA243" s="109"/>
      <c r="AB243" s="108" t="s">
        <v>13</v>
      </c>
      <c r="AC243" s="109"/>
      <c r="AD243" s="108" t="s">
        <v>12</v>
      </c>
      <c r="AE243" s="109"/>
      <c r="AF243" s="108" t="s">
        <v>13</v>
      </c>
      <c r="AG243" s="109"/>
      <c r="AH243" s="110" t="s">
        <v>12</v>
      </c>
      <c r="AI243" s="116"/>
      <c r="AJ243" s="111" t="s">
        <v>13</v>
      </c>
      <c r="AK243" s="112"/>
      <c r="AL243" s="12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</row>
    <row r="244" spans="1:102" s="1" customFormat="1" ht="14.25" customHeight="1" thickBot="1" x14ac:dyDescent="0.25">
      <c r="A244" s="40"/>
      <c r="B244" s="41" t="s">
        <v>10</v>
      </c>
      <c r="C244" s="42" t="s">
        <v>11</v>
      </c>
      <c r="D244" s="41" t="s">
        <v>10</v>
      </c>
      <c r="E244" s="43" t="s">
        <v>11</v>
      </c>
      <c r="F244" s="41" t="s">
        <v>10</v>
      </c>
      <c r="G244" s="42" t="s">
        <v>11</v>
      </c>
      <c r="H244" s="41" t="s">
        <v>10</v>
      </c>
      <c r="I244" s="43" t="s">
        <v>11</v>
      </c>
      <c r="J244" s="41" t="s">
        <v>10</v>
      </c>
      <c r="K244" s="42" t="s">
        <v>11</v>
      </c>
      <c r="L244" s="41" t="s">
        <v>10</v>
      </c>
      <c r="M244" s="43" t="s">
        <v>11</v>
      </c>
      <c r="N244" s="41" t="s">
        <v>10</v>
      </c>
      <c r="O244" s="42" t="s">
        <v>11</v>
      </c>
      <c r="P244" s="41" t="s">
        <v>10</v>
      </c>
      <c r="Q244" s="43" t="s">
        <v>11</v>
      </c>
      <c r="R244" s="41" t="s">
        <v>10</v>
      </c>
      <c r="S244" s="42" t="s">
        <v>11</v>
      </c>
      <c r="T244" s="41" t="s">
        <v>10</v>
      </c>
      <c r="U244" s="43" t="s">
        <v>11</v>
      </c>
      <c r="V244" s="41" t="s">
        <v>10</v>
      </c>
      <c r="W244" s="42" t="s">
        <v>11</v>
      </c>
      <c r="X244" s="41" t="s">
        <v>10</v>
      </c>
      <c r="Y244" s="43" t="s">
        <v>11</v>
      </c>
      <c r="Z244" s="41" t="s">
        <v>10</v>
      </c>
      <c r="AA244" s="42" t="s">
        <v>11</v>
      </c>
      <c r="AB244" s="41" t="s">
        <v>10</v>
      </c>
      <c r="AC244" s="44" t="s">
        <v>11</v>
      </c>
      <c r="AD244" s="41" t="s">
        <v>10</v>
      </c>
      <c r="AE244" s="42" t="s">
        <v>11</v>
      </c>
      <c r="AF244" s="41" t="s">
        <v>10</v>
      </c>
      <c r="AG244" s="44" t="s">
        <v>11</v>
      </c>
      <c r="AH244" s="45" t="s">
        <v>10</v>
      </c>
      <c r="AI244" s="46" t="s">
        <v>11</v>
      </c>
      <c r="AJ244" s="45" t="s">
        <v>10</v>
      </c>
      <c r="AK244" s="45" t="s">
        <v>11</v>
      </c>
      <c r="AL244" s="11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</row>
    <row r="245" spans="1:102" x14ac:dyDescent="0.2">
      <c r="A245" s="47" t="s">
        <v>0</v>
      </c>
      <c r="B245" s="99">
        <v>0</v>
      </c>
      <c r="C245" s="99">
        <v>0</v>
      </c>
      <c r="D245" s="99">
        <v>0</v>
      </c>
      <c r="E245" s="99">
        <v>0</v>
      </c>
      <c r="F245" s="99">
        <v>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L245" s="99">
        <v>0</v>
      </c>
      <c r="M245" s="99">
        <v>0</v>
      </c>
      <c r="N245" s="99">
        <v>0</v>
      </c>
      <c r="O245" s="99">
        <v>0</v>
      </c>
      <c r="P245" s="99">
        <v>0</v>
      </c>
      <c r="Q245" s="99">
        <v>0</v>
      </c>
      <c r="R245" s="99">
        <v>0</v>
      </c>
      <c r="S245" s="99">
        <v>0</v>
      </c>
      <c r="T245" s="99">
        <v>0</v>
      </c>
      <c r="U245" s="99">
        <v>0</v>
      </c>
      <c r="V245" s="99">
        <v>0</v>
      </c>
      <c r="W245" s="99">
        <v>0</v>
      </c>
      <c r="X245" s="99">
        <v>0</v>
      </c>
      <c r="Y245" s="99">
        <v>0</v>
      </c>
      <c r="Z245" s="99">
        <v>4</v>
      </c>
      <c r="AA245" s="99">
        <v>2</v>
      </c>
      <c r="AB245" s="99">
        <v>0</v>
      </c>
      <c r="AC245" s="99">
        <v>0</v>
      </c>
      <c r="AD245" s="99">
        <v>0</v>
      </c>
      <c r="AE245" s="99">
        <v>0</v>
      </c>
      <c r="AF245" s="99">
        <v>0</v>
      </c>
      <c r="AG245" s="99">
        <v>0</v>
      </c>
      <c r="AH245" s="48">
        <f>B245+F245+J245+N245+R245+V245+Z245+AD245</f>
        <v>4</v>
      </c>
      <c r="AI245" s="48">
        <f>C245+G245+K245+O245+S245+W245+AA245+AE245</f>
        <v>2</v>
      </c>
      <c r="AJ245" s="48">
        <f>D245+H245+L245+P245+T245+X245+AB245+AF245</f>
        <v>0</v>
      </c>
      <c r="AK245" s="49">
        <f>E245+I245+M245+Q245+U245+Y245+AC245+AG245</f>
        <v>0</v>
      </c>
    </row>
    <row r="246" spans="1:102" x14ac:dyDescent="0.2">
      <c r="A246" s="47" t="s">
        <v>1</v>
      </c>
      <c r="B246" s="99">
        <v>0</v>
      </c>
      <c r="C246" s="99">
        <v>0</v>
      </c>
      <c r="D246" s="99">
        <v>0</v>
      </c>
      <c r="E246" s="99">
        <v>0</v>
      </c>
      <c r="F246" s="99">
        <v>0</v>
      </c>
      <c r="G246" s="99">
        <v>0</v>
      </c>
      <c r="H246" s="99">
        <v>0</v>
      </c>
      <c r="I246" s="99">
        <v>0</v>
      </c>
      <c r="J246" s="99">
        <v>0</v>
      </c>
      <c r="K246" s="99">
        <v>0</v>
      </c>
      <c r="L246" s="99">
        <v>0</v>
      </c>
      <c r="M246" s="99">
        <v>0</v>
      </c>
      <c r="N246" s="99">
        <v>0</v>
      </c>
      <c r="O246" s="99">
        <v>0</v>
      </c>
      <c r="P246" s="99">
        <v>0</v>
      </c>
      <c r="Q246" s="99">
        <v>0</v>
      </c>
      <c r="R246" s="99">
        <v>0</v>
      </c>
      <c r="S246" s="99">
        <v>0</v>
      </c>
      <c r="T246" s="99">
        <v>0</v>
      </c>
      <c r="U246" s="99">
        <v>0</v>
      </c>
      <c r="V246" s="99">
        <v>0</v>
      </c>
      <c r="W246" s="99">
        <v>0</v>
      </c>
      <c r="X246" s="99">
        <v>0</v>
      </c>
      <c r="Y246" s="99">
        <v>0</v>
      </c>
      <c r="Z246" s="99">
        <v>4</v>
      </c>
      <c r="AA246" s="99">
        <v>1</v>
      </c>
      <c r="AB246" s="99">
        <v>0</v>
      </c>
      <c r="AC246" s="99">
        <v>0</v>
      </c>
      <c r="AD246" s="99">
        <v>0</v>
      </c>
      <c r="AE246" s="99">
        <v>0</v>
      </c>
      <c r="AF246" s="99">
        <v>0</v>
      </c>
      <c r="AG246" s="99">
        <v>0</v>
      </c>
      <c r="AH246" s="48">
        <f t="shared" ref="AH246:AK253" si="114">B246+F246+J246+N246+R246+V246+Z246+AD246</f>
        <v>4</v>
      </c>
      <c r="AI246" s="48">
        <f t="shared" si="114"/>
        <v>1</v>
      </c>
      <c r="AJ246" s="48">
        <f t="shared" si="114"/>
        <v>0</v>
      </c>
      <c r="AK246" s="49">
        <f t="shared" si="114"/>
        <v>0</v>
      </c>
    </row>
    <row r="247" spans="1:102" x14ac:dyDescent="0.2">
      <c r="A247" s="47" t="s">
        <v>2</v>
      </c>
      <c r="B247" s="99">
        <v>0</v>
      </c>
      <c r="C247" s="99">
        <v>0</v>
      </c>
      <c r="D247" s="99">
        <v>0</v>
      </c>
      <c r="E247" s="99">
        <v>0</v>
      </c>
      <c r="F247" s="99">
        <v>0</v>
      </c>
      <c r="G247" s="99">
        <v>0</v>
      </c>
      <c r="H247" s="99">
        <v>0</v>
      </c>
      <c r="I247" s="99">
        <v>0</v>
      </c>
      <c r="J247" s="99">
        <v>0</v>
      </c>
      <c r="K247" s="99">
        <v>0</v>
      </c>
      <c r="L247" s="99">
        <v>0</v>
      </c>
      <c r="M247" s="99">
        <v>0</v>
      </c>
      <c r="N247" s="99">
        <v>0</v>
      </c>
      <c r="O247" s="99">
        <v>0</v>
      </c>
      <c r="P247" s="99">
        <v>0</v>
      </c>
      <c r="Q247" s="99">
        <v>0</v>
      </c>
      <c r="R247" s="99">
        <v>0</v>
      </c>
      <c r="S247" s="99">
        <v>0</v>
      </c>
      <c r="T247" s="99">
        <v>0</v>
      </c>
      <c r="U247" s="99">
        <v>0</v>
      </c>
      <c r="V247" s="99">
        <v>0</v>
      </c>
      <c r="W247" s="99">
        <v>0</v>
      </c>
      <c r="X247" s="99">
        <v>0</v>
      </c>
      <c r="Y247" s="99">
        <v>0</v>
      </c>
      <c r="Z247" s="99">
        <v>17</v>
      </c>
      <c r="AA247" s="99">
        <v>4</v>
      </c>
      <c r="AB247" s="99">
        <v>0</v>
      </c>
      <c r="AC247" s="99">
        <v>0</v>
      </c>
      <c r="AD247" s="99">
        <v>0</v>
      </c>
      <c r="AE247" s="99">
        <v>0</v>
      </c>
      <c r="AF247" s="99">
        <v>0</v>
      </c>
      <c r="AG247" s="99">
        <v>0</v>
      </c>
      <c r="AH247" s="48">
        <f t="shared" si="114"/>
        <v>17</v>
      </c>
      <c r="AI247" s="48">
        <f t="shared" si="114"/>
        <v>4</v>
      </c>
      <c r="AJ247" s="48">
        <f t="shared" si="114"/>
        <v>0</v>
      </c>
      <c r="AK247" s="49">
        <f t="shared" si="114"/>
        <v>0</v>
      </c>
    </row>
    <row r="248" spans="1:102" x14ac:dyDescent="0.2">
      <c r="A248" s="47" t="s">
        <v>3</v>
      </c>
      <c r="B248" s="99">
        <v>0</v>
      </c>
      <c r="C248" s="99">
        <v>0</v>
      </c>
      <c r="D248" s="99">
        <v>0</v>
      </c>
      <c r="E248" s="99">
        <v>0</v>
      </c>
      <c r="F248" s="99">
        <v>0</v>
      </c>
      <c r="G248" s="99">
        <v>0</v>
      </c>
      <c r="H248" s="99">
        <v>0</v>
      </c>
      <c r="I248" s="99">
        <v>0</v>
      </c>
      <c r="J248" s="99">
        <v>0</v>
      </c>
      <c r="K248" s="99">
        <v>0</v>
      </c>
      <c r="L248" s="99">
        <v>0</v>
      </c>
      <c r="M248" s="99">
        <v>0</v>
      </c>
      <c r="N248" s="99">
        <v>0</v>
      </c>
      <c r="O248" s="99">
        <v>0</v>
      </c>
      <c r="P248" s="99">
        <v>0</v>
      </c>
      <c r="Q248" s="99">
        <v>0</v>
      </c>
      <c r="R248" s="99">
        <v>0</v>
      </c>
      <c r="S248" s="99">
        <v>0</v>
      </c>
      <c r="T248" s="99">
        <v>0</v>
      </c>
      <c r="U248" s="99">
        <v>0</v>
      </c>
      <c r="V248" s="99">
        <v>0</v>
      </c>
      <c r="W248" s="99">
        <v>0</v>
      </c>
      <c r="X248" s="99">
        <v>0</v>
      </c>
      <c r="Y248" s="99">
        <v>0</v>
      </c>
      <c r="Z248" s="99">
        <v>0</v>
      </c>
      <c r="AA248" s="99">
        <v>0</v>
      </c>
      <c r="AB248" s="99">
        <v>0</v>
      </c>
      <c r="AC248" s="99">
        <v>0</v>
      </c>
      <c r="AD248" s="99">
        <v>0</v>
      </c>
      <c r="AE248" s="99">
        <v>0</v>
      </c>
      <c r="AF248" s="99">
        <v>0</v>
      </c>
      <c r="AG248" s="99">
        <v>0</v>
      </c>
      <c r="AH248" s="48">
        <f t="shared" si="114"/>
        <v>0</v>
      </c>
      <c r="AI248" s="48">
        <f t="shared" si="114"/>
        <v>0</v>
      </c>
      <c r="AJ248" s="48">
        <f t="shared" si="114"/>
        <v>0</v>
      </c>
      <c r="AK248" s="49">
        <f t="shared" si="114"/>
        <v>0</v>
      </c>
    </row>
    <row r="249" spans="1:102" x14ac:dyDescent="0.2">
      <c r="A249" s="47" t="s">
        <v>4</v>
      </c>
      <c r="B249" s="99">
        <v>0</v>
      </c>
      <c r="C249" s="99">
        <v>0</v>
      </c>
      <c r="D249" s="99">
        <v>0</v>
      </c>
      <c r="E249" s="99">
        <v>0</v>
      </c>
      <c r="F249" s="99">
        <v>0</v>
      </c>
      <c r="G249" s="99">
        <v>0</v>
      </c>
      <c r="H249" s="99">
        <v>0</v>
      </c>
      <c r="I249" s="99">
        <v>0</v>
      </c>
      <c r="J249" s="99">
        <v>0</v>
      </c>
      <c r="K249" s="99">
        <v>0</v>
      </c>
      <c r="L249" s="99">
        <v>0</v>
      </c>
      <c r="M249" s="99">
        <v>0</v>
      </c>
      <c r="N249" s="99">
        <v>0</v>
      </c>
      <c r="O249" s="99">
        <v>0</v>
      </c>
      <c r="P249" s="99">
        <v>0</v>
      </c>
      <c r="Q249" s="99">
        <v>0</v>
      </c>
      <c r="R249" s="99">
        <v>0</v>
      </c>
      <c r="S249" s="99">
        <v>0</v>
      </c>
      <c r="T249" s="99">
        <v>0</v>
      </c>
      <c r="U249" s="99">
        <v>0</v>
      </c>
      <c r="V249" s="99">
        <v>0</v>
      </c>
      <c r="W249" s="99">
        <v>0</v>
      </c>
      <c r="X249" s="99">
        <v>0</v>
      </c>
      <c r="Y249" s="99">
        <v>0</v>
      </c>
      <c r="Z249" s="99">
        <v>0</v>
      </c>
      <c r="AA249" s="99">
        <v>0</v>
      </c>
      <c r="AB249" s="99">
        <v>0</v>
      </c>
      <c r="AC249" s="99">
        <v>0</v>
      </c>
      <c r="AD249" s="99">
        <v>0</v>
      </c>
      <c r="AE249" s="99">
        <v>0</v>
      </c>
      <c r="AF249" s="99">
        <v>0</v>
      </c>
      <c r="AG249" s="99">
        <v>0</v>
      </c>
      <c r="AH249" s="48">
        <f t="shared" si="114"/>
        <v>0</v>
      </c>
      <c r="AI249" s="48">
        <f t="shared" si="114"/>
        <v>0</v>
      </c>
      <c r="AJ249" s="48">
        <f t="shared" si="114"/>
        <v>0</v>
      </c>
      <c r="AK249" s="49">
        <f t="shared" si="114"/>
        <v>0</v>
      </c>
    </row>
    <row r="250" spans="1:102" x14ac:dyDescent="0.2">
      <c r="A250" s="47" t="s">
        <v>5</v>
      </c>
      <c r="B250" s="99">
        <v>0</v>
      </c>
      <c r="C250" s="99">
        <v>0</v>
      </c>
      <c r="D250" s="99">
        <v>0</v>
      </c>
      <c r="E250" s="99">
        <v>0</v>
      </c>
      <c r="F250" s="99">
        <v>0</v>
      </c>
      <c r="G250" s="99">
        <v>0</v>
      </c>
      <c r="H250" s="99">
        <v>0</v>
      </c>
      <c r="I250" s="99">
        <v>0</v>
      </c>
      <c r="J250" s="99">
        <v>0</v>
      </c>
      <c r="K250" s="99">
        <v>0</v>
      </c>
      <c r="L250" s="99">
        <v>0</v>
      </c>
      <c r="M250" s="99">
        <v>0</v>
      </c>
      <c r="N250" s="99">
        <v>0</v>
      </c>
      <c r="O250" s="99">
        <v>0</v>
      </c>
      <c r="P250" s="99">
        <v>0</v>
      </c>
      <c r="Q250" s="99">
        <v>0</v>
      </c>
      <c r="R250" s="99">
        <v>0</v>
      </c>
      <c r="S250" s="99">
        <v>0</v>
      </c>
      <c r="T250" s="99">
        <v>0</v>
      </c>
      <c r="U250" s="99">
        <v>0</v>
      </c>
      <c r="V250" s="99">
        <v>0</v>
      </c>
      <c r="W250" s="99">
        <v>0</v>
      </c>
      <c r="X250" s="99">
        <v>0</v>
      </c>
      <c r="Y250" s="99">
        <v>0</v>
      </c>
      <c r="Z250" s="99">
        <v>0</v>
      </c>
      <c r="AA250" s="99">
        <v>0</v>
      </c>
      <c r="AB250" s="99">
        <v>0</v>
      </c>
      <c r="AC250" s="99">
        <v>0</v>
      </c>
      <c r="AD250" s="99">
        <v>0</v>
      </c>
      <c r="AE250" s="99">
        <v>0</v>
      </c>
      <c r="AF250" s="99">
        <v>0</v>
      </c>
      <c r="AG250" s="99">
        <v>0</v>
      </c>
      <c r="AH250" s="48">
        <f t="shared" si="114"/>
        <v>0</v>
      </c>
      <c r="AI250" s="48">
        <f t="shared" si="114"/>
        <v>0</v>
      </c>
      <c r="AJ250" s="48">
        <f t="shared" si="114"/>
        <v>0</v>
      </c>
      <c r="AK250" s="48">
        <f t="shared" si="114"/>
        <v>0</v>
      </c>
    </row>
    <row r="251" spans="1:102" s="9" customFormat="1" x14ac:dyDescent="0.2">
      <c r="A251" s="47" t="s">
        <v>6</v>
      </c>
      <c r="B251" s="99">
        <v>0</v>
      </c>
      <c r="C251" s="99">
        <v>0</v>
      </c>
      <c r="D251" s="99">
        <v>0</v>
      </c>
      <c r="E251" s="99">
        <v>0</v>
      </c>
      <c r="F251" s="99">
        <v>0</v>
      </c>
      <c r="G251" s="99">
        <v>0</v>
      </c>
      <c r="H251" s="99">
        <v>0</v>
      </c>
      <c r="I251" s="99">
        <v>0</v>
      </c>
      <c r="J251" s="99">
        <v>0</v>
      </c>
      <c r="K251" s="99">
        <v>0</v>
      </c>
      <c r="L251" s="99">
        <v>0</v>
      </c>
      <c r="M251" s="99">
        <v>0</v>
      </c>
      <c r="N251" s="99">
        <v>0</v>
      </c>
      <c r="O251" s="99">
        <v>0</v>
      </c>
      <c r="P251" s="99">
        <v>0</v>
      </c>
      <c r="Q251" s="99">
        <v>0</v>
      </c>
      <c r="R251" s="99">
        <v>0</v>
      </c>
      <c r="S251" s="99">
        <v>0</v>
      </c>
      <c r="T251" s="99">
        <v>0</v>
      </c>
      <c r="U251" s="99">
        <v>0</v>
      </c>
      <c r="V251" s="99">
        <v>0</v>
      </c>
      <c r="W251" s="99">
        <v>0</v>
      </c>
      <c r="X251" s="99">
        <v>0</v>
      </c>
      <c r="Y251" s="99">
        <v>0</v>
      </c>
      <c r="Z251" s="99">
        <v>0</v>
      </c>
      <c r="AA251" s="99">
        <v>0</v>
      </c>
      <c r="AB251" s="99">
        <v>0</v>
      </c>
      <c r="AC251" s="99">
        <v>0</v>
      </c>
      <c r="AD251" s="99">
        <v>0</v>
      </c>
      <c r="AE251" s="99">
        <v>0</v>
      </c>
      <c r="AF251" s="99">
        <v>0</v>
      </c>
      <c r="AG251" s="99">
        <v>0</v>
      </c>
      <c r="AH251" s="48">
        <f t="shared" si="114"/>
        <v>0</v>
      </c>
      <c r="AI251" s="48">
        <f t="shared" si="114"/>
        <v>0</v>
      </c>
      <c r="AJ251" s="48">
        <f t="shared" si="114"/>
        <v>0</v>
      </c>
      <c r="AK251" s="48">
        <f t="shared" si="114"/>
        <v>0</v>
      </c>
      <c r="AL251" s="13"/>
    </row>
    <row r="252" spans="1:102" s="9" customFormat="1" x14ac:dyDescent="0.2">
      <c r="A252" s="47" t="s">
        <v>23</v>
      </c>
      <c r="B252" s="99">
        <v>0</v>
      </c>
      <c r="C252" s="99">
        <v>0</v>
      </c>
      <c r="D252" s="99">
        <v>0</v>
      </c>
      <c r="E252" s="99">
        <v>0</v>
      </c>
      <c r="F252" s="99">
        <v>0</v>
      </c>
      <c r="G252" s="99">
        <v>0</v>
      </c>
      <c r="H252" s="99">
        <v>0</v>
      </c>
      <c r="I252" s="99">
        <v>0</v>
      </c>
      <c r="J252" s="99">
        <v>0</v>
      </c>
      <c r="K252" s="99">
        <v>0</v>
      </c>
      <c r="L252" s="99">
        <v>0</v>
      </c>
      <c r="M252" s="99">
        <v>0</v>
      </c>
      <c r="N252" s="99">
        <v>0</v>
      </c>
      <c r="O252" s="99">
        <v>0</v>
      </c>
      <c r="P252" s="99">
        <v>0</v>
      </c>
      <c r="Q252" s="99">
        <v>0</v>
      </c>
      <c r="R252" s="99">
        <v>0</v>
      </c>
      <c r="S252" s="99">
        <v>0</v>
      </c>
      <c r="T252" s="99">
        <v>0</v>
      </c>
      <c r="U252" s="99">
        <v>0</v>
      </c>
      <c r="V252" s="99">
        <v>0</v>
      </c>
      <c r="W252" s="99">
        <v>0</v>
      </c>
      <c r="X252" s="99">
        <v>0</v>
      </c>
      <c r="Y252" s="99">
        <v>0</v>
      </c>
      <c r="Z252" s="99">
        <v>0</v>
      </c>
      <c r="AA252" s="99">
        <v>0</v>
      </c>
      <c r="AB252" s="99">
        <v>0</v>
      </c>
      <c r="AC252" s="99">
        <v>0</v>
      </c>
      <c r="AD252" s="99">
        <v>0</v>
      </c>
      <c r="AE252" s="99">
        <v>0</v>
      </c>
      <c r="AF252" s="99">
        <v>0</v>
      </c>
      <c r="AG252" s="99">
        <v>0</v>
      </c>
      <c r="AH252" s="48">
        <f t="shared" si="114"/>
        <v>0</v>
      </c>
      <c r="AI252" s="48">
        <f t="shared" si="114"/>
        <v>0</v>
      </c>
      <c r="AJ252" s="48">
        <f t="shared" si="114"/>
        <v>0</v>
      </c>
      <c r="AK252" s="48">
        <f t="shared" si="114"/>
        <v>0</v>
      </c>
      <c r="AL252" s="13"/>
    </row>
    <row r="253" spans="1:102" s="10" customFormat="1" ht="13.5" thickBot="1" x14ac:dyDescent="0.25">
      <c r="A253" s="75" t="s">
        <v>17</v>
      </c>
      <c r="B253" s="99">
        <v>0</v>
      </c>
      <c r="C253" s="99">
        <v>0</v>
      </c>
      <c r="D253" s="99">
        <v>0</v>
      </c>
      <c r="E253" s="99">
        <v>0</v>
      </c>
      <c r="F253" s="99">
        <v>0</v>
      </c>
      <c r="G253" s="99">
        <v>0</v>
      </c>
      <c r="H253" s="99">
        <v>0</v>
      </c>
      <c r="I253" s="99">
        <v>0</v>
      </c>
      <c r="J253" s="99">
        <v>0</v>
      </c>
      <c r="K253" s="99">
        <v>0</v>
      </c>
      <c r="L253" s="99">
        <v>0</v>
      </c>
      <c r="M253" s="99">
        <v>0</v>
      </c>
      <c r="N253" s="99">
        <v>0</v>
      </c>
      <c r="O253" s="99">
        <v>0</v>
      </c>
      <c r="P253" s="99">
        <v>0</v>
      </c>
      <c r="Q253" s="99">
        <v>0</v>
      </c>
      <c r="R253" s="99">
        <v>0</v>
      </c>
      <c r="S253" s="99">
        <v>0</v>
      </c>
      <c r="T253" s="99">
        <v>0</v>
      </c>
      <c r="U253" s="99">
        <v>0</v>
      </c>
      <c r="V253" s="99">
        <v>0</v>
      </c>
      <c r="W253" s="99">
        <v>0</v>
      </c>
      <c r="X253" s="99">
        <v>0</v>
      </c>
      <c r="Y253" s="99">
        <v>0</v>
      </c>
      <c r="Z253" s="99">
        <v>18</v>
      </c>
      <c r="AA253" s="99">
        <v>12</v>
      </c>
      <c r="AB253" s="99">
        <v>0</v>
      </c>
      <c r="AC253" s="99">
        <v>0</v>
      </c>
      <c r="AD253" s="99">
        <v>0</v>
      </c>
      <c r="AE253" s="99">
        <v>0</v>
      </c>
      <c r="AF253" s="99">
        <v>0</v>
      </c>
      <c r="AG253" s="99">
        <v>0</v>
      </c>
      <c r="AH253" s="76">
        <f t="shared" si="114"/>
        <v>18</v>
      </c>
      <c r="AI253" s="76">
        <f t="shared" si="114"/>
        <v>12</v>
      </c>
      <c r="AJ253" s="76">
        <f t="shared" si="114"/>
        <v>0</v>
      </c>
      <c r="AK253" s="77">
        <f t="shared" si="114"/>
        <v>0</v>
      </c>
      <c r="AL253" s="13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</row>
    <row r="254" spans="1:102" x14ac:dyDescent="0.2">
      <c r="A254" s="53" t="s">
        <v>15</v>
      </c>
      <c r="B254" s="54">
        <f t="shared" ref="B254:AI254" si="115">SUM(B245:B253)</f>
        <v>0</v>
      </c>
      <c r="C254" s="54">
        <f t="shared" si="115"/>
        <v>0</v>
      </c>
      <c r="D254" s="54">
        <f t="shared" si="115"/>
        <v>0</v>
      </c>
      <c r="E254" s="54">
        <f t="shared" si="115"/>
        <v>0</v>
      </c>
      <c r="F254" s="54">
        <f t="shared" si="115"/>
        <v>0</v>
      </c>
      <c r="G254" s="54">
        <f t="shared" si="115"/>
        <v>0</v>
      </c>
      <c r="H254" s="54">
        <f t="shared" si="115"/>
        <v>0</v>
      </c>
      <c r="I254" s="54">
        <f t="shared" si="115"/>
        <v>0</v>
      </c>
      <c r="J254" s="54">
        <f t="shared" si="115"/>
        <v>0</v>
      </c>
      <c r="K254" s="54">
        <f t="shared" si="115"/>
        <v>0</v>
      </c>
      <c r="L254" s="54">
        <f t="shared" si="115"/>
        <v>0</v>
      </c>
      <c r="M254" s="54">
        <f t="shared" si="115"/>
        <v>0</v>
      </c>
      <c r="N254" s="54">
        <f t="shared" si="115"/>
        <v>0</v>
      </c>
      <c r="O254" s="54">
        <f t="shared" si="115"/>
        <v>0</v>
      </c>
      <c r="P254" s="54">
        <f t="shared" si="115"/>
        <v>0</v>
      </c>
      <c r="Q254" s="54">
        <f t="shared" si="115"/>
        <v>0</v>
      </c>
      <c r="R254" s="54">
        <f t="shared" si="115"/>
        <v>0</v>
      </c>
      <c r="S254" s="54">
        <f t="shared" si="115"/>
        <v>0</v>
      </c>
      <c r="T254" s="54">
        <f t="shared" si="115"/>
        <v>0</v>
      </c>
      <c r="U254" s="54">
        <f t="shared" si="115"/>
        <v>0</v>
      </c>
      <c r="V254" s="54">
        <f t="shared" si="115"/>
        <v>0</v>
      </c>
      <c r="W254" s="54">
        <f t="shared" si="115"/>
        <v>0</v>
      </c>
      <c r="X254" s="54">
        <f t="shared" si="115"/>
        <v>0</v>
      </c>
      <c r="Y254" s="54">
        <f t="shared" si="115"/>
        <v>0</v>
      </c>
      <c r="Z254" s="54">
        <f t="shared" si="115"/>
        <v>43</v>
      </c>
      <c r="AA254" s="54">
        <f t="shared" si="115"/>
        <v>19</v>
      </c>
      <c r="AB254" s="54">
        <f t="shared" si="115"/>
        <v>0</v>
      </c>
      <c r="AC254" s="54">
        <f t="shared" si="115"/>
        <v>0</v>
      </c>
      <c r="AD254" s="54">
        <f t="shared" si="115"/>
        <v>0</v>
      </c>
      <c r="AE254" s="54">
        <f t="shared" si="115"/>
        <v>0</v>
      </c>
      <c r="AF254" s="54">
        <f t="shared" si="115"/>
        <v>0</v>
      </c>
      <c r="AG254" s="54">
        <f t="shared" si="115"/>
        <v>0</v>
      </c>
      <c r="AH254" s="54">
        <f t="shared" si="115"/>
        <v>43</v>
      </c>
      <c r="AI254" s="54">
        <f t="shared" si="115"/>
        <v>19</v>
      </c>
      <c r="AJ254" s="54">
        <f>SUM(AJ245:AJ253)</f>
        <v>0</v>
      </c>
      <c r="AK254" s="54">
        <f>SUM(AK245:AK253)</f>
        <v>0</v>
      </c>
    </row>
    <row r="255" spans="1:102" s="34" customFormat="1" ht="13.5" thickBot="1" x14ac:dyDescent="0.25">
      <c r="A255" s="117" t="s">
        <v>16</v>
      </c>
      <c r="B255" s="117"/>
      <c r="C255" s="117"/>
      <c r="D255" s="72">
        <f>B254+D254</f>
        <v>0</v>
      </c>
      <c r="E255" s="72">
        <f>C254+E254</f>
        <v>0</v>
      </c>
      <c r="F255" s="73"/>
      <c r="G255" s="73"/>
      <c r="H255" s="72">
        <f>F254+H254</f>
        <v>0</v>
      </c>
      <c r="I255" s="72">
        <f>G254+I254</f>
        <v>0</v>
      </c>
      <c r="J255" s="73"/>
      <c r="K255" s="73"/>
      <c r="L255" s="72">
        <f>J254+L254</f>
        <v>0</v>
      </c>
      <c r="M255" s="72">
        <f>K254+M254</f>
        <v>0</v>
      </c>
      <c r="N255" s="73"/>
      <c r="O255" s="73"/>
      <c r="P255" s="72">
        <f>N254+P254</f>
        <v>0</v>
      </c>
      <c r="Q255" s="72">
        <f>O254+Q254</f>
        <v>0</v>
      </c>
      <c r="R255" s="73"/>
      <c r="S255" s="73"/>
      <c r="T255" s="72">
        <f>R254+T254</f>
        <v>0</v>
      </c>
      <c r="U255" s="72">
        <f>S254+U254</f>
        <v>0</v>
      </c>
      <c r="V255" s="73"/>
      <c r="W255" s="73"/>
      <c r="X255" s="72">
        <f>V254+X254</f>
        <v>0</v>
      </c>
      <c r="Y255" s="72">
        <f>W254+Y254</f>
        <v>0</v>
      </c>
      <c r="Z255" s="73"/>
      <c r="AA255" s="73"/>
      <c r="AB255" s="72">
        <f>Z254+AB254</f>
        <v>43</v>
      </c>
      <c r="AC255" s="72">
        <f>AA254+AC254</f>
        <v>19</v>
      </c>
      <c r="AD255" s="73"/>
      <c r="AE255" s="73"/>
      <c r="AF255" s="72">
        <f>AD254+AF254</f>
        <v>0</v>
      </c>
      <c r="AG255" s="72">
        <f>AE254+AG254</f>
        <v>0</v>
      </c>
      <c r="AH255" s="73"/>
      <c r="AI255" s="73"/>
      <c r="AJ255" s="72">
        <f>AH254+AJ254</f>
        <v>43</v>
      </c>
      <c r="AK255" s="72">
        <f>AI254+AK254</f>
        <v>19</v>
      </c>
      <c r="AL255" s="33"/>
    </row>
    <row r="256" spans="1:102" s="17" customFormat="1" ht="13.5" thickTop="1" x14ac:dyDescent="0.2">
      <c r="A256" s="58" t="s">
        <v>24</v>
      </c>
      <c r="B256" s="19"/>
      <c r="C256" s="19"/>
      <c r="D256" s="20"/>
      <c r="E256" s="20"/>
      <c r="F256" s="21"/>
      <c r="G256" s="22"/>
      <c r="H256" s="23"/>
      <c r="I256" s="20"/>
      <c r="J256" s="21"/>
      <c r="K256" s="22"/>
      <c r="L256" s="23"/>
      <c r="M256" s="20"/>
      <c r="N256" s="21"/>
      <c r="O256" s="22"/>
      <c r="P256" s="23"/>
      <c r="Q256" s="20"/>
      <c r="R256" s="21"/>
      <c r="S256" s="22"/>
      <c r="T256" s="23"/>
      <c r="U256" s="20"/>
      <c r="V256" s="21"/>
      <c r="W256" s="22"/>
      <c r="X256" s="23"/>
      <c r="Y256" s="20"/>
      <c r="Z256" s="21"/>
      <c r="AA256" s="22"/>
      <c r="AB256" s="23"/>
      <c r="AC256" s="20"/>
      <c r="AD256" s="21"/>
      <c r="AE256" s="22"/>
      <c r="AF256" s="23"/>
      <c r="AG256" s="20"/>
      <c r="AH256" s="21"/>
      <c r="AI256" s="22"/>
      <c r="AJ256" s="20"/>
      <c r="AK256" s="20"/>
      <c r="AL256" s="16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</row>
    <row r="257" spans="1:102" s="17" customFormat="1" ht="13.5" thickBot="1" x14ac:dyDescent="0.25">
      <c r="A257" s="59" t="s">
        <v>25</v>
      </c>
      <c r="B257" s="99">
        <v>0</v>
      </c>
      <c r="C257" s="99">
        <v>0</v>
      </c>
      <c r="D257" s="99">
        <v>0</v>
      </c>
      <c r="E257" s="99">
        <v>0</v>
      </c>
      <c r="F257" s="99">
        <v>0</v>
      </c>
      <c r="G257" s="99">
        <v>0</v>
      </c>
      <c r="H257" s="99">
        <v>0</v>
      </c>
      <c r="I257" s="99">
        <v>0</v>
      </c>
      <c r="J257" s="99">
        <v>0</v>
      </c>
      <c r="K257" s="99">
        <v>0</v>
      </c>
      <c r="L257" s="99">
        <v>0</v>
      </c>
      <c r="M257" s="99">
        <v>0</v>
      </c>
      <c r="N257" s="99">
        <v>0</v>
      </c>
      <c r="O257" s="99">
        <v>0</v>
      </c>
      <c r="P257" s="99">
        <v>0</v>
      </c>
      <c r="Q257" s="99">
        <v>0</v>
      </c>
      <c r="R257" s="99">
        <v>0</v>
      </c>
      <c r="S257" s="99">
        <v>0</v>
      </c>
      <c r="T257" s="99">
        <v>0</v>
      </c>
      <c r="U257" s="99">
        <v>0</v>
      </c>
      <c r="V257" s="99">
        <v>0</v>
      </c>
      <c r="W257" s="99">
        <v>0</v>
      </c>
      <c r="X257" s="99">
        <v>0</v>
      </c>
      <c r="Y257" s="99">
        <v>0</v>
      </c>
      <c r="Z257" s="99">
        <v>23</v>
      </c>
      <c r="AA257" s="99">
        <v>6</v>
      </c>
      <c r="AB257" s="99">
        <v>0</v>
      </c>
      <c r="AC257" s="99">
        <v>0</v>
      </c>
      <c r="AD257" s="99">
        <v>0</v>
      </c>
      <c r="AE257" s="99">
        <v>0</v>
      </c>
      <c r="AF257" s="99">
        <v>0</v>
      </c>
      <c r="AG257" s="99">
        <v>0</v>
      </c>
      <c r="AH257" s="26">
        <f t="shared" ref="AH257:AK259" si="116">B257+F257+J257+N257+R257+V257+Z257+AD257</f>
        <v>23</v>
      </c>
      <c r="AI257" s="26">
        <f t="shared" si="116"/>
        <v>6</v>
      </c>
      <c r="AJ257" s="26">
        <f t="shared" si="116"/>
        <v>0</v>
      </c>
      <c r="AK257" s="26">
        <f t="shared" si="116"/>
        <v>0</v>
      </c>
      <c r="AL257" s="16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</row>
    <row r="258" spans="1:102" s="32" customFormat="1" ht="13.5" thickBot="1" x14ac:dyDescent="0.25">
      <c r="A258" s="60" t="s">
        <v>26</v>
      </c>
      <c r="B258" s="99">
        <v>0</v>
      </c>
      <c r="C258" s="99">
        <v>0</v>
      </c>
      <c r="D258" s="99">
        <v>0</v>
      </c>
      <c r="E258" s="99">
        <v>0</v>
      </c>
      <c r="F258" s="99">
        <v>0</v>
      </c>
      <c r="G258" s="99">
        <v>0</v>
      </c>
      <c r="H258" s="99">
        <v>0</v>
      </c>
      <c r="I258" s="99">
        <v>0</v>
      </c>
      <c r="J258" s="99">
        <v>0</v>
      </c>
      <c r="K258" s="99">
        <v>0</v>
      </c>
      <c r="L258" s="99">
        <v>0</v>
      </c>
      <c r="M258" s="99">
        <v>0</v>
      </c>
      <c r="N258" s="99">
        <v>0</v>
      </c>
      <c r="O258" s="99">
        <v>0</v>
      </c>
      <c r="P258" s="99">
        <v>0</v>
      </c>
      <c r="Q258" s="99">
        <v>0</v>
      </c>
      <c r="R258" s="99">
        <v>0</v>
      </c>
      <c r="S258" s="99">
        <v>0</v>
      </c>
      <c r="T258" s="99">
        <v>0</v>
      </c>
      <c r="U258" s="99">
        <v>0</v>
      </c>
      <c r="V258" s="99">
        <v>0</v>
      </c>
      <c r="W258" s="99">
        <v>0</v>
      </c>
      <c r="X258" s="99">
        <v>0</v>
      </c>
      <c r="Y258" s="99">
        <v>0</v>
      </c>
      <c r="Z258" s="99">
        <v>0</v>
      </c>
      <c r="AA258" s="99">
        <v>0</v>
      </c>
      <c r="AB258" s="99">
        <v>0</v>
      </c>
      <c r="AC258" s="99">
        <v>0</v>
      </c>
      <c r="AD258" s="99">
        <v>0</v>
      </c>
      <c r="AE258" s="99">
        <v>0</v>
      </c>
      <c r="AF258" s="99">
        <v>0</v>
      </c>
      <c r="AG258" s="99">
        <v>0</v>
      </c>
      <c r="AH258" s="29">
        <f t="shared" si="116"/>
        <v>0</v>
      </c>
      <c r="AI258" s="29">
        <f t="shared" si="116"/>
        <v>0</v>
      </c>
      <c r="AJ258" s="29">
        <f t="shared" si="116"/>
        <v>0</v>
      </c>
      <c r="AK258" s="29">
        <f t="shared" si="116"/>
        <v>0</v>
      </c>
      <c r="AL258" s="30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</row>
    <row r="259" spans="1:102" s="32" customFormat="1" ht="61.5" thickTop="1" thickBot="1" x14ac:dyDescent="0.25">
      <c r="A259" s="61" t="s">
        <v>27</v>
      </c>
      <c r="B259" s="99">
        <v>0</v>
      </c>
      <c r="C259" s="99">
        <v>0</v>
      </c>
      <c r="D259" s="99">
        <v>0</v>
      </c>
      <c r="E259" s="99">
        <v>0</v>
      </c>
      <c r="F259" s="99">
        <v>0</v>
      </c>
      <c r="G259" s="99">
        <v>0</v>
      </c>
      <c r="H259" s="99">
        <v>0</v>
      </c>
      <c r="I259" s="99">
        <v>0</v>
      </c>
      <c r="J259" s="99">
        <v>0</v>
      </c>
      <c r="K259" s="99">
        <v>0</v>
      </c>
      <c r="L259" s="99">
        <v>0</v>
      </c>
      <c r="M259" s="99"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0</v>
      </c>
      <c r="S259" s="99">
        <v>0</v>
      </c>
      <c r="T259" s="99">
        <v>0</v>
      </c>
      <c r="U259" s="99">
        <v>0</v>
      </c>
      <c r="V259" s="99">
        <v>0</v>
      </c>
      <c r="W259" s="99">
        <v>0</v>
      </c>
      <c r="X259" s="99">
        <v>0</v>
      </c>
      <c r="Y259" s="99">
        <v>0</v>
      </c>
      <c r="Z259" s="99">
        <v>0</v>
      </c>
      <c r="AA259" s="99">
        <v>0</v>
      </c>
      <c r="AB259" s="99">
        <v>0</v>
      </c>
      <c r="AC259" s="99">
        <v>0</v>
      </c>
      <c r="AD259" s="99">
        <v>0</v>
      </c>
      <c r="AE259" s="99">
        <v>0</v>
      </c>
      <c r="AF259" s="99">
        <v>0</v>
      </c>
      <c r="AG259" s="99">
        <v>0</v>
      </c>
      <c r="AH259" s="29">
        <f t="shared" si="116"/>
        <v>0</v>
      </c>
      <c r="AI259" s="29">
        <f t="shared" si="116"/>
        <v>0</v>
      </c>
      <c r="AJ259" s="29">
        <f t="shared" si="116"/>
        <v>0</v>
      </c>
      <c r="AK259" s="29">
        <f t="shared" si="116"/>
        <v>0</v>
      </c>
      <c r="AL259" s="30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</row>
    <row r="260" spans="1:102" s="18" customFormat="1" ht="13.5" thickTop="1" x14ac:dyDescent="0.2">
      <c r="A260" s="98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 s="20"/>
      <c r="AI260" s="20"/>
      <c r="AJ260" s="20"/>
      <c r="AK260" s="20"/>
      <c r="AL260" s="16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</row>
    <row r="261" spans="1:102" s="1" customFormat="1" ht="38.25" customHeight="1" thickBot="1" x14ac:dyDescent="0.3">
      <c r="A261" s="118" t="s">
        <v>71</v>
      </c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20"/>
      <c r="AD261" s="37"/>
      <c r="AE261" s="37"/>
      <c r="AF261" s="37"/>
      <c r="AG261" s="37"/>
      <c r="AH261" s="38"/>
      <c r="AI261" s="38"/>
      <c r="AJ261" s="38"/>
      <c r="AK261" s="38"/>
      <c r="AL261" s="11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</row>
    <row r="262" spans="1:102" s="3" customFormat="1" ht="20.25" customHeight="1" thickBot="1" x14ac:dyDescent="0.25">
      <c r="A262" s="39"/>
      <c r="B262" s="113" t="s">
        <v>9</v>
      </c>
      <c r="C262" s="108"/>
      <c r="D262" s="108"/>
      <c r="E262" s="114"/>
      <c r="F262" s="108" t="s">
        <v>8</v>
      </c>
      <c r="G262" s="108"/>
      <c r="H262" s="108"/>
      <c r="I262" s="114"/>
      <c r="J262" s="115" t="s">
        <v>7</v>
      </c>
      <c r="K262" s="108"/>
      <c r="L262" s="108"/>
      <c r="M262" s="114"/>
      <c r="N262" s="115" t="s">
        <v>18</v>
      </c>
      <c r="O262" s="108"/>
      <c r="P262" s="108"/>
      <c r="Q262" s="114"/>
      <c r="R262" s="115" t="s">
        <v>20</v>
      </c>
      <c r="S262" s="108"/>
      <c r="T262" s="108"/>
      <c r="U262" s="114"/>
      <c r="V262" s="115" t="s">
        <v>14</v>
      </c>
      <c r="W262" s="108"/>
      <c r="X262" s="108"/>
      <c r="Y262" s="114"/>
      <c r="Z262" s="108" t="s">
        <v>21</v>
      </c>
      <c r="AA262" s="108"/>
      <c r="AB262" s="108"/>
      <c r="AC262" s="109"/>
      <c r="AD262" s="108" t="s">
        <v>22</v>
      </c>
      <c r="AE262" s="108"/>
      <c r="AF262" s="108"/>
      <c r="AG262" s="109"/>
      <c r="AH262" s="110" t="s">
        <v>15</v>
      </c>
      <c r="AI262" s="111"/>
      <c r="AJ262" s="111"/>
      <c r="AK262" s="112"/>
      <c r="AL262" s="12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</row>
    <row r="263" spans="1:102" s="3" customFormat="1" ht="12.75" customHeight="1" thickBot="1" x14ac:dyDescent="0.25">
      <c r="A263" s="39"/>
      <c r="B263" s="113" t="s">
        <v>12</v>
      </c>
      <c r="C263" s="109"/>
      <c r="D263" s="108" t="s">
        <v>13</v>
      </c>
      <c r="E263" s="114"/>
      <c r="F263" s="108" t="s">
        <v>12</v>
      </c>
      <c r="G263" s="109"/>
      <c r="H263" s="113" t="s">
        <v>13</v>
      </c>
      <c r="I263" s="114"/>
      <c r="J263" s="115" t="s">
        <v>12</v>
      </c>
      <c r="K263" s="109"/>
      <c r="L263" s="108" t="s">
        <v>13</v>
      </c>
      <c r="M263" s="114"/>
      <c r="N263" s="115" t="s">
        <v>12</v>
      </c>
      <c r="O263" s="109"/>
      <c r="P263" s="108" t="s">
        <v>13</v>
      </c>
      <c r="Q263" s="114"/>
      <c r="R263" s="115" t="s">
        <v>12</v>
      </c>
      <c r="S263" s="109"/>
      <c r="T263" s="108" t="s">
        <v>13</v>
      </c>
      <c r="U263" s="114"/>
      <c r="V263" s="115" t="s">
        <v>12</v>
      </c>
      <c r="W263" s="109"/>
      <c r="X263" s="108" t="s">
        <v>13</v>
      </c>
      <c r="Y263" s="114"/>
      <c r="Z263" s="108" t="s">
        <v>12</v>
      </c>
      <c r="AA263" s="109"/>
      <c r="AB263" s="108" t="s">
        <v>13</v>
      </c>
      <c r="AC263" s="109"/>
      <c r="AD263" s="108" t="s">
        <v>12</v>
      </c>
      <c r="AE263" s="109"/>
      <c r="AF263" s="108" t="s">
        <v>13</v>
      </c>
      <c r="AG263" s="109"/>
      <c r="AH263" s="110" t="s">
        <v>12</v>
      </c>
      <c r="AI263" s="116"/>
      <c r="AJ263" s="111" t="s">
        <v>13</v>
      </c>
      <c r="AK263" s="112"/>
      <c r="AL263" s="12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</row>
    <row r="264" spans="1:102" s="1" customFormat="1" ht="14.25" customHeight="1" thickBot="1" x14ac:dyDescent="0.25">
      <c r="A264" s="40"/>
      <c r="B264" s="41" t="s">
        <v>10</v>
      </c>
      <c r="C264" s="42" t="s">
        <v>11</v>
      </c>
      <c r="D264" s="41" t="s">
        <v>10</v>
      </c>
      <c r="E264" s="43" t="s">
        <v>11</v>
      </c>
      <c r="F264" s="41" t="s">
        <v>10</v>
      </c>
      <c r="G264" s="42" t="s">
        <v>11</v>
      </c>
      <c r="H264" s="41" t="s">
        <v>10</v>
      </c>
      <c r="I264" s="43" t="s">
        <v>11</v>
      </c>
      <c r="J264" s="41" t="s">
        <v>10</v>
      </c>
      <c r="K264" s="42" t="s">
        <v>11</v>
      </c>
      <c r="L264" s="41" t="s">
        <v>10</v>
      </c>
      <c r="M264" s="43" t="s">
        <v>11</v>
      </c>
      <c r="N264" s="41" t="s">
        <v>10</v>
      </c>
      <c r="O264" s="42" t="s">
        <v>11</v>
      </c>
      <c r="P264" s="41" t="s">
        <v>10</v>
      </c>
      <c r="Q264" s="43" t="s">
        <v>11</v>
      </c>
      <c r="R264" s="41" t="s">
        <v>10</v>
      </c>
      <c r="S264" s="42" t="s">
        <v>11</v>
      </c>
      <c r="T264" s="41" t="s">
        <v>10</v>
      </c>
      <c r="U264" s="43" t="s">
        <v>11</v>
      </c>
      <c r="V264" s="41" t="s">
        <v>10</v>
      </c>
      <c r="W264" s="42" t="s">
        <v>11</v>
      </c>
      <c r="X264" s="41" t="s">
        <v>10</v>
      </c>
      <c r="Y264" s="43" t="s">
        <v>11</v>
      </c>
      <c r="Z264" s="41" t="s">
        <v>10</v>
      </c>
      <c r="AA264" s="42" t="s">
        <v>11</v>
      </c>
      <c r="AB264" s="41" t="s">
        <v>10</v>
      </c>
      <c r="AC264" s="44" t="s">
        <v>11</v>
      </c>
      <c r="AD264" s="41" t="s">
        <v>10</v>
      </c>
      <c r="AE264" s="42" t="s">
        <v>11</v>
      </c>
      <c r="AF264" s="41" t="s">
        <v>10</v>
      </c>
      <c r="AG264" s="44" t="s">
        <v>11</v>
      </c>
      <c r="AH264" s="45" t="s">
        <v>10</v>
      </c>
      <c r="AI264" s="46" t="s">
        <v>11</v>
      </c>
      <c r="AJ264" s="45" t="s">
        <v>10</v>
      </c>
      <c r="AK264" s="45" t="s">
        <v>11</v>
      </c>
      <c r="AL264" s="11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</row>
    <row r="265" spans="1:102" x14ac:dyDescent="0.2">
      <c r="A265" s="47" t="s">
        <v>0</v>
      </c>
      <c r="B265" s="99">
        <v>0</v>
      </c>
      <c r="C265" s="99">
        <v>0</v>
      </c>
      <c r="D265" s="99">
        <v>0</v>
      </c>
      <c r="E265" s="99">
        <v>0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  <c r="L265" s="99">
        <v>0</v>
      </c>
      <c r="M265" s="99">
        <v>0</v>
      </c>
      <c r="N265" s="99">
        <v>0</v>
      </c>
      <c r="O265" s="99">
        <v>0</v>
      </c>
      <c r="P265" s="99">
        <v>0</v>
      </c>
      <c r="Q265" s="99">
        <v>0</v>
      </c>
      <c r="R265" s="99">
        <v>0</v>
      </c>
      <c r="S265" s="99">
        <v>0</v>
      </c>
      <c r="T265" s="99">
        <v>0</v>
      </c>
      <c r="U265" s="99">
        <v>0</v>
      </c>
      <c r="V265" s="99">
        <v>0</v>
      </c>
      <c r="W265" s="99">
        <v>0</v>
      </c>
      <c r="X265" s="99">
        <v>0</v>
      </c>
      <c r="Y265" s="99">
        <v>0</v>
      </c>
      <c r="Z265" s="99">
        <v>0</v>
      </c>
      <c r="AA265" s="99">
        <v>0</v>
      </c>
      <c r="AB265" s="99">
        <v>0</v>
      </c>
      <c r="AC265" s="99">
        <v>0</v>
      </c>
      <c r="AD265" s="99">
        <v>0</v>
      </c>
      <c r="AE265" s="99">
        <v>0</v>
      </c>
      <c r="AF265" s="99">
        <v>0</v>
      </c>
      <c r="AG265" s="99">
        <v>0</v>
      </c>
      <c r="AH265" s="48">
        <f>B265+F265+J265+N265+R265+V265+Z265+AD265</f>
        <v>0</v>
      </c>
      <c r="AI265" s="48">
        <f>C265+G265+K265+O265+S265+W265+AA265+AE265</f>
        <v>0</v>
      </c>
      <c r="AJ265" s="48">
        <f>D265+H265+L265+P265+T265+X265+AB265+AF265</f>
        <v>0</v>
      </c>
      <c r="AK265" s="49">
        <f>E265+I265+M265+Q265+U265+Y265+AC265+AG265</f>
        <v>0</v>
      </c>
    </row>
    <row r="266" spans="1:102" x14ac:dyDescent="0.2">
      <c r="A266" s="47" t="s">
        <v>1</v>
      </c>
      <c r="B266" s="99">
        <v>0</v>
      </c>
      <c r="C266" s="99">
        <v>0</v>
      </c>
      <c r="D266" s="99">
        <v>0</v>
      </c>
      <c r="E266" s="99">
        <v>0</v>
      </c>
      <c r="F266" s="99">
        <v>0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  <c r="L266" s="99">
        <v>0</v>
      </c>
      <c r="M266" s="99">
        <v>0</v>
      </c>
      <c r="N266" s="99">
        <v>0</v>
      </c>
      <c r="O266" s="99">
        <v>0</v>
      </c>
      <c r="P266" s="99">
        <v>0</v>
      </c>
      <c r="Q266" s="99">
        <v>0</v>
      </c>
      <c r="R266" s="99">
        <v>0</v>
      </c>
      <c r="S266" s="99">
        <v>0</v>
      </c>
      <c r="T266" s="99">
        <v>0</v>
      </c>
      <c r="U266" s="99">
        <v>0</v>
      </c>
      <c r="V266" s="99">
        <v>0</v>
      </c>
      <c r="W266" s="99">
        <v>0</v>
      </c>
      <c r="X266" s="99">
        <v>0</v>
      </c>
      <c r="Y266" s="99">
        <v>0</v>
      </c>
      <c r="Z266" s="99">
        <v>0</v>
      </c>
      <c r="AA266" s="99">
        <v>0</v>
      </c>
      <c r="AB266" s="99">
        <v>0</v>
      </c>
      <c r="AC266" s="99">
        <v>0</v>
      </c>
      <c r="AD266" s="99">
        <v>0</v>
      </c>
      <c r="AE266" s="99">
        <v>0</v>
      </c>
      <c r="AF266" s="99">
        <v>0</v>
      </c>
      <c r="AG266" s="99">
        <v>0</v>
      </c>
      <c r="AH266" s="48">
        <f t="shared" ref="AH266:AH273" si="117">B266+F266+J266+N266+R266+V266+Z266+AD266</f>
        <v>0</v>
      </c>
      <c r="AI266" s="48">
        <f t="shared" ref="AI266:AI273" si="118">C266+G266+K266+O266+S266+W266+AA266+AE266</f>
        <v>0</v>
      </c>
      <c r="AJ266" s="48">
        <f t="shared" ref="AJ266:AJ273" si="119">D266+H266+L266+P266+T266+X266+AB266+AF266</f>
        <v>0</v>
      </c>
      <c r="AK266" s="49">
        <f t="shared" ref="AK266:AK273" si="120">E266+I266+M266+Q266+U266+Y266+AC266+AG266</f>
        <v>0</v>
      </c>
    </row>
    <row r="267" spans="1:102" x14ac:dyDescent="0.2">
      <c r="A267" s="47" t="s">
        <v>2</v>
      </c>
      <c r="B267" s="99">
        <v>0</v>
      </c>
      <c r="C267" s="99">
        <v>0</v>
      </c>
      <c r="D267" s="99">
        <v>0</v>
      </c>
      <c r="E267" s="99">
        <v>0</v>
      </c>
      <c r="F267" s="99">
        <v>0</v>
      </c>
      <c r="G267" s="99">
        <v>0</v>
      </c>
      <c r="H267" s="99">
        <v>2</v>
      </c>
      <c r="I267" s="99">
        <v>32</v>
      </c>
      <c r="J267" s="99">
        <v>40</v>
      </c>
      <c r="K267" s="99">
        <v>20</v>
      </c>
      <c r="L267" s="99">
        <v>0</v>
      </c>
      <c r="M267" s="99">
        <v>0</v>
      </c>
      <c r="N267" s="99">
        <v>0</v>
      </c>
      <c r="O267" s="99">
        <v>0</v>
      </c>
      <c r="P267" s="99">
        <v>0</v>
      </c>
      <c r="Q267" s="99">
        <v>0</v>
      </c>
      <c r="R267" s="99">
        <v>0</v>
      </c>
      <c r="S267" s="99">
        <v>0</v>
      </c>
      <c r="T267" s="99">
        <v>0</v>
      </c>
      <c r="U267" s="99">
        <v>0</v>
      </c>
      <c r="V267" s="99">
        <v>0</v>
      </c>
      <c r="W267" s="99">
        <v>0</v>
      </c>
      <c r="X267" s="99">
        <v>0</v>
      </c>
      <c r="Y267" s="99">
        <v>0</v>
      </c>
      <c r="Z267" s="99">
        <v>0</v>
      </c>
      <c r="AA267" s="99">
        <v>0</v>
      </c>
      <c r="AB267" s="99">
        <v>0</v>
      </c>
      <c r="AC267" s="99">
        <v>0</v>
      </c>
      <c r="AD267" s="99">
        <v>0</v>
      </c>
      <c r="AE267" s="99">
        <v>0</v>
      </c>
      <c r="AF267" s="99">
        <v>0</v>
      </c>
      <c r="AG267" s="99">
        <v>0</v>
      </c>
      <c r="AH267" s="48">
        <f t="shared" si="117"/>
        <v>40</v>
      </c>
      <c r="AI267" s="48">
        <f t="shared" si="118"/>
        <v>20</v>
      </c>
      <c r="AJ267" s="48">
        <f t="shared" si="119"/>
        <v>2</v>
      </c>
      <c r="AK267" s="49">
        <f t="shared" si="120"/>
        <v>32</v>
      </c>
    </row>
    <row r="268" spans="1:102" x14ac:dyDescent="0.2">
      <c r="A268" s="47" t="s">
        <v>3</v>
      </c>
      <c r="B268" s="99">
        <v>0</v>
      </c>
      <c r="C268" s="99">
        <v>0</v>
      </c>
      <c r="D268" s="99">
        <v>0</v>
      </c>
      <c r="E268" s="99">
        <v>0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  <c r="L268" s="99">
        <v>0</v>
      </c>
      <c r="M268" s="99">
        <v>0</v>
      </c>
      <c r="N268" s="99">
        <v>0</v>
      </c>
      <c r="O268" s="99">
        <v>0</v>
      </c>
      <c r="P268" s="99">
        <v>0</v>
      </c>
      <c r="Q268" s="99">
        <v>0</v>
      </c>
      <c r="R268" s="99">
        <v>0</v>
      </c>
      <c r="S268" s="99">
        <v>0</v>
      </c>
      <c r="T268" s="99">
        <v>0</v>
      </c>
      <c r="U268" s="99">
        <v>0</v>
      </c>
      <c r="V268" s="99">
        <v>0</v>
      </c>
      <c r="W268" s="99">
        <v>0</v>
      </c>
      <c r="X268" s="99">
        <v>0</v>
      </c>
      <c r="Y268" s="99">
        <v>0</v>
      </c>
      <c r="Z268" s="99">
        <v>0</v>
      </c>
      <c r="AA268" s="99">
        <v>0</v>
      </c>
      <c r="AB268" s="99">
        <v>0</v>
      </c>
      <c r="AC268" s="99">
        <v>0</v>
      </c>
      <c r="AD268" s="99">
        <v>0</v>
      </c>
      <c r="AE268" s="99">
        <v>0</v>
      </c>
      <c r="AF268" s="99">
        <v>0</v>
      </c>
      <c r="AG268" s="99">
        <v>0</v>
      </c>
      <c r="AH268" s="48">
        <f t="shared" si="117"/>
        <v>0</v>
      </c>
      <c r="AI268" s="48">
        <f t="shared" si="118"/>
        <v>0</v>
      </c>
      <c r="AJ268" s="48">
        <f t="shared" si="119"/>
        <v>0</v>
      </c>
      <c r="AK268" s="49">
        <f t="shared" si="120"/>
        <v>0</v>
      </c>
    </row>
    <row r="269" spans="1:102" x14ac:dyDescent="0.2">
      <c r="A269" s="47" t="s">
        <v>4</v>
      </c>
      <c r="B269" s="99">
        <v>0</v>
      </c>
      <c r="C269" s="99">
        <v>0</v>
      </c>
      <c r="D269" s="99">
        <v>0</v>
      </c>
      <c r="E269" s="99">
        <v>0</v>
      </c>
      <c r="F269" s="99">
        <v>0</v>
      </c>
      <c r="G269" s="99">
        <v>0</v>
      </c>
      <c r="H269" s="99">
        <v>1</v>
      </c>
      <c r="I269" s="99">
        <v>5</v>
      </c>
      <c r="J269" s="99">
        <v>0</v>
      </c>
      <c r="K269" s="99">
        <v>0</v>
      </c>
      <c r="L269" s="99">
        <v>0</v>
      </c>
      <c r="M269" s="99">
        <v>0</v>
      </c>
      <c r="N269" s="99">
        <v>0</v>
      </c>
      <c r="O269" s="99">
        <v>0</v>
      </c>
      <c r="P269" s="99">
        <v>0</v>
      </c>
      <c r="Q269" s="99">
        <v>0</v>
      </c>
      <c r="R269" s="99">
        <v>0</v>
      </c>
      <c r="S269" s="99">
        <v>0</v>
      </c>
      <c r="T269" s="99">
        <v>0</v>
      </c>
      <c r="U269" s="99">
        <v>0</v>
      </c>
      <c r="V269" s="99">
        <v>0</v>
      </c>
      <c r="W269" s="99">
        <v>0</v>
      </c>
      <c r="X269" s="99">
        <v>0</v>
      </c>
      <c r="Y269" s="99">
        <v>0</v>
      </c>
      <c r="Z269" s="99">
        <v>0</v>
      </c>
      <c r="AA269" s="99">
        <v>0</v>
      </c>
      <c r="AB269" s="99">
        <v>0</v>
      </c>
      <c r="AC269" s="99">
        <v>0</v>
      </c>
      <c r="AD269" s="99">
        <v>0</v>
      </c>
      <c r="AE269" s="99">
        <v>0</v>
      </c>
      <c r="AF269" s="99">
        <v>0</v>
      </c>
      <c r="AG269" s="99">
        <v>0</v>
      </c>
      <c r="AH269" s="48">
        <f t="shared" si="117"/>
        <v>0</v>
      </c>
      <c r="AI269" s="48">
        <f t="shared" si="118"/>
        <v>0</v>
      </c>
      <c r="AJ269" s="48">
        <f t="shared" si="119"/>
        <v>1</v>
      </c>
      <c r="AK269" s="49">
        <f t="shared" si="120"/>
        <v>5</v>
      </c>
    </row>
    <row r="270" spans="1:102" x14ac:dyDescent="0.2">
      <c r="A270" s="47" t="s">
        <v>5</v>
      </c>
      <c r="B270" s="99">
        <v>0</v>
      </c>
      <c r="C270" s="99">
        <v>0</v>
      </c>
      <c r="D270" s="99">
        <v>0</v>
      </c>
      <c r="E270" s="99">
        <v>0</v>
      </c>
      <c r="F270" s="99">
        <v>0</v>
      </c>
      <c r="G270" s="99">
        <v>0</v>
      </c>
      <c r="H270" s="99">
        <v>0</v>
      </c>
      <c r="I270" s="99">
        <v>0</v>
      </c>
      <c r="J270" s="99">
        <v>0</v>
      </c>
      <c r="K270" s="99">
        <v>0</v>
      </c>
      <c r="L270" s="99">
        <v>0</v>
      </c>
      <c r="M270" s="99">
        <v>0</v>
      </c>
      <c r="N270" s="99">
        <v>0</v>
      </c>
      <c r="O270" s="99">
        <v>0</v>
      </c>
      <c r="P270" s="99">
        <v>0</v>
      </c>
      <c r="Q270" s="99">
        <v>0</v>
      </c>
      <c r="R270" s="99">
        <v>0</v>
      </c>
      <c r="S270" s="99">
        <v>0</v>
      </c>
      <c r="T270" s="99">
        <v>0</v>
      </c>
      <c r="U270" s="99">
        <v>0</v>
      </c>
      <c r="V270" s="99">
        <v>0</v>
      </c>
      <c r="W270" s="99">
        <v>0</v>
      </c>
      <c r="X270" s="99">
        <v>0</v>
      </c>
      <c r="Y270" s="99">
        <v>0</v>
      </c>
      <c r="Z270" s="99">
        <v>0</v>
      </c>
      <c r="AA270" s="99">
        <v>0</v>
      </c>
      <c r="AB270" s="99">
        <v>0</v>
      </c>
      <c r="AC270" s="99">
        <v>0</v>
      </c>
      <c r="AD270" s="99">
        <v>0</v>
      </c>
      <c r="AE270" s="99">
        <v>0</v>
      </c>
      <c r="AF270" s="99">
        <v>0</v>
      </c>
      <c r="AG270" s="99">
        <v>0</v>
      </c>
      <c r="AH270" s="48">
        <f t="shared" si="117"/>
        <v>0</v>
      </c>
      <c r="AI270" s="48">
        <f t="shared" si="118"/>
        <v>0</v>
      </c>
      <c r="AJ270" s="48">
        <f t="shared" si="119"/>
        <v>0</v>
      </c>
      <c r="AK270" s="48">
        <f t="shared" si="120"/>
        <v>0</v>
      </c>
    </row>
    <row r="271" spans="1:102" s="9" customFormat="1" x14ac:dyDescent="0.2">
      <c r="A271" s="47" t="s">
        <v>6</v>
      </c>
      <c r="B271" s="99">
        <v>0</v>
      </c>
      <c r="C271" s="99">
        <v>0</v>
      </c>
      <c r="D271" s="99">
        <v>0</v>
      </c>
      <c r="E271" s="99">
        <v>0</v>
      </c>
      <c r="F271" s="99">
        <v>0</v>
      </c>
      <c r="G271" s="99">
        <v>0</v>
      </c>
      <c r="H271" s="99">
        <v>0</v>
      </c>
      <c r="I271" s="99">
        <v>0</v>
      </c>
      <c r="J271" s="99">
        <v>0</v>
      </c>
      <c r="K271" s="99">
        <v>0</v>
      </c>
      <c r="L271" s="99">
        <v>0</v>
      </c>
      <c r="M271" s="99">
        <v>0</v>
      </c>
      <c r="N271" s="99">
        <v>0</v>
      </c>
      <c r="O271" s="99">
        <v>0</v>
      </c>
      <c r="P271" s="99">
        <v>0</v>
      </c>
      <c r="Q271" s="99">
        <v>0</v>
      </c>
      <c r="R271" s="99">
        <v>0</v>
      </c>
      <c r="S271" s="99">
        <v>0</v>
      </c>
      <c r="T271" s="99">
        <v>0</v>
      </c>
      <c r="U271" s="99">
        <v>0</v>
      </c>
      <c r="V271" s="99">
        <v>0</v>
      </c>
      <c r="W271" s="99">
        <v>0</v>
      </c>
      <c r="X271" s="99">
        <v>0</v>
      </c>
      <c r="Y271" s="99">
        <v>0</v>
      </c>
      <c r="Z271" s="99">
        <v>0</v>
      </c>
      <c r="AA271" s="99">
        <v>0</v>
      </c>
      <c r="AB271" s="99">
        <v>0</v>
      </c>
      <c r="AC271" s="99">
        <v>0</v>
      </c>
      <c r="AD271" s="99">
        <v>0</v>
      </c>
      <c r="AE271" s="99">
        <v>0</v>
      </c>
      <c r="AF271" s="99">
        <v>0</v>
      </c>
      <c r="AG271" s="99">
        <v>0</v>
      </c>
      <c r="AH271" s="48">
        <f t="shared" si="117"/>
        <v>0</v>
      </c>
      <c r="AI271" s="48">
        <f t="shared" si="118"/>
        <v>0</v>
      </c>
      <c r="AJ271" s="48">
        <f t="shared" si="119"/>
        <v>0</v>
      </c>
      <c r="AK271" s="48">
        <f t="shared" si="120"/>
        <v>0</v>
      </c>
      <c r="AL271" s="13"/>
    </row>
    <row r="272" spans="1:102" s="9" customFormat="1" x14ac:dyDescent="0.2">
      <c r="A272" s="47" t="s">
        <v>23</v>
      </c>
      <c r="B272" s="99">
        <v>0</v>
      </c>
      <c r="C272" s="99">
        <v>0</v>
      </c>
      <c r="D272" s="99">
        <v>0</v>
      </c>
      <c r="E272" s="99">
        <v>0</v>
      </c>
      <c r="F272" s="99">
        <v>0</v>
      </c>
      <c r="G272" s="99">
        <v>0</v>
      </c>
      <c r="H272" s="99">
        <v>0</v>
      </c>
      <c r="I272" s="99">
        <v>0</v>
      </c>
      <c r="J272" s="99">
        <v>8</v>
      </c>
      <c r="K272" s="99">
        <v>4</v>
      </c>
      <c r="L272" s="99">
        <v>0</v>
      </c>
      <c r="M272" s="99">
        <v>0</v>
      </c>
      <c r="N272" s="99">
        <v>0</v>
      </c>
      <c r="O272" s="99">
        <v>0</v>
      </c>
      <c r="P272" s="99">
        <v>0</v>
      </c>
      <c r="Q272" s="99">
        <v>0</v>
      </c>
      <c r="R272" s="99">
        <v>0</v>
      </c>
      <c r="S272" s="99">
        <v>0</v>
      </c>
      <c r="T272" s="99">
        <v>0</v>
      </c>
      <c r="U272" s="99">
        <v>0</v>
      </c>
      <c r="V272" s="99">
        <v>0</v>
      </c>
      <c r="W272" s="99">
        <v>0</v>
      </c>
      <c r="X272" s="99">
        <v>0</v>
      </c>
      <c r="Y272" s="99">
        <v>0</v>
      </c>
      <c r="Z272" s="99">
        <v>0</v>
      </c>
      <c r="AA272" s="99">
        <v>0</v>
      </c>
      <c r="AB272" s="99">
        <v>0</v>
      </c>
      <c r="AC272" s="99">
        <v>0</v>
      </c>
      <c r="AD272" s="99">
        <v>0</v>
      </c>
      <c r="AE272" s="99">
        <v>0</v>
      </c>
      <c r="AF272" s="99">
        <v>0</v>
      </c>
      <c r="AG272" s="99">
        <v>0</v>
      </c>
      <c r="AH272" s="48">
        <f t="shared" si="117"/>
        <v>8</v>
      </c>
      <c r="AI272" s="48">
        <f t="shared" si="118"/>
        <v>4</v>
      </c>
      <c r="AJ272" s="48">
        <f t="shared" si="119"/>
        <v>0</v>
      </c>
      <c r="AK272" s="48">
        <f t="shared" si="120"/>
        <v>0</v>
      </c>
      <c r="AL272" s="13"/>
    </row>
    <row r="273" spans="1:102" s="10" customFormat="1" ht="13.5" thickBot="1" x14ac:dyDescent="0.25">
      <c r="A273" s="75" t="s">
        <v>17</v>
      </c>
      <c r="B273" s="99">
        <v>0</v>
      </c>
      <c r="C273" s="99">
        <v>0</v>
      </c>
      <c r="D273" s="99">
        <v>0</v>
      </c>
      <c r="E273" s="99">
        <v>0</v>
      </c>
      <c r="F273" s="99">
        <v>0</v>
      </c>
      <c r="G273" s="99">
        <v>0</v>
      </c>
      <c r="H273" s="99">
        <v>0</v>
      </c>
      <c r="I273" s="99">
        <v>0</v>
      </c>
      <c r="J273" s="99">
        <v>0</v>
      </c>
      <c r="K273" s="99">
        <v>0</v>
      </c>
      <c r="L273" s="99">
        <v>0</v>
      </c>
      <c r="M273" s="99">
        <v>0</v>
      </c>
      <c r="N273" s="99">
        <v>0</v>
      </c>
      <c r="O273" s="99">
        <v>0</v>
      </c>
      <c r="P273" s="99">
        <v>0</v>
      </c>
      <c r="Q273" s="99">
        <v>0</v>
      </c>
      <c r="R273" s="99">
        <v>0</v>
      </c>
      <c r="S273" s="99">
        <v>0</v>
      </c>
      <c r="T273" s="99">
        <v>0</v>
      </c>
      <c r="U273" s="99">
        <v>0</v>
      </c>
      <c r="V273" s="99">
        <v>0</v>
      </c>
      <c r="W273" s="99">
        <v>0</v>
      </c>
      <c r="X273" s="99">
        <v>0</v>
      </c>
      <c r="Y273" s="99">
        <v>0</v>
      </c>
      <c r="Z273" s="99">
        <v>0</v>
      </c>
      <c r="AA273" s="99">
        <v>0</v>
      </c>
      <c r="AB273" s="99">
        <v>0</v>
      </c>
      <c r="AC273" s="99">
        <v>0</v>
      </c>
      <c r="AD273" s="99">
        <v>0</v>
      </c>
      <c r="AE273" s="99">
        <v>0</v>
      </c>
      <c r="AF273" s="99">
        <v>0</v>
      </c>
      <c r="AG273" s="99">
        <v>0</v>
      </c>
      <c r="AH273" s="76">
        <f t="shared" si="117"/>
        <v>0</v>
      </c>
      <c r="AI273" s="76">
        <f t="shared" si="118"/>
        <v>0</v>
      </c>
      <c r="AJ273" s="76">
        <f t="shared" si="119"/>
        <v>0</v>
      </c>
      <c r="AK273" s="77">
        <f t="shared" si="120"/>
        <v>0</v>
      </c>
      <c r="AL273" s="13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</row>
    <row r="274" spans="1:102" x14ac:dyDescent="0.2">
      <c r="A274" s="53" t="s">
        <v>15</v>
      </c>
      <c r="B274" s="54">
        <f t="shared" ref="B274:AI274" si="121">SUM(B265:B273)</f>
        <v>0</v>
      </c>
      <c r="C274" s="54">
        <f t="shared" si="121"/>
        <v>0</v>
      </c>
      <c r="D274" s="54">
        <f t="shared" si="121"/>
        <v>0</v>
      </c>
      <c r="E274" s="54">
        <f t="shared" si="121"/>
        <v>0</v>
      </c>
      <c r="F274" s="54">
        <f t="shared" si="121"/>
        <v>0</v>
      </c>
      <c r="G274" s="54">
        <f t="shared" si="121"/>
        <v>0</v>
      </c>
      <c r="H274" s="54">
        <f t="shared" si="121"/>
        <v>3</v>
      </c>
      <c r="I274" s="54">
        <f t="shared" si="121"/>
        <v>37</v>
      </c>
      <c r="J274" s="54">
        <f t="shared" si="121"/>
        <v>48</v>
      </c>
      <c r="K274" s="54">
        <f t="shared" si="121"/>
        <v>24</v>
      </c>
      <c r="L274" s="54">
        <f t="shared" si="121"/>
        <v>0</v>
      </c>
      <c r="M274" s="54">
        <f t="shared" si="121"/>
        <v>0</v>
      </c>
      <c r="N274" s="54">
        <f t="shared" si="121"/>
        <v>0</v>
      </c>
      <c r="O274" s="54">
        <f t="shared" si="121"/>
        <v>0</v>
      </c>
      <c r="P274" s="54">
        <f t="shared" si="121"/>
        <v>0</v>
      </c>
      <c r="Q274" s="54">
        <f t="shared" si="121"/>
        <v>0</v>
      </c>
      <c r="R274" s="54">
        <f t="shared" si="121"/>
        <v>0</v>
      </c>
      <c r="S274" s="54">
        <f t="shared" si="121"/>
        <v>0</v>
      </c>
      <c r="T274" s="54">
        <f t="shared" si="121"/>
        <v>0</v>
      </c>
      <c r="U274" s="54">
        <f t="shared" si="121"/>
        <v>0</v>
      </c>
      <c r="V274" s="54">
        <f t="shared" si="121"/>
        <v>0</v>
      </c>
      <c r="W274" s="54">
        <f t="shared" si="121"/>
        <v>0</v>
      </c>
      <c r="X274" s="54">
        <f t="shared" si="121"/>
        <v>0</v>
      </c>
      <c r="Y274" s="54">
        <f t="shared" si="121"/>
        <v>0</v>
      </c>
      <c r="Z274" s="54">
        <f t="shared" si="121"/>
        <v>0</v>
      </c>
      <c r="AA274" s="54">
        <f t="shared" si="121"/>
        <v>0</v>
      </c>
      <c r="AB274" s="54">
        <f t="shared" si="121"/>
        <v>0</v>
      </c>
      <c r="AC274" s="54">
        <f t="shared" si="121"/>
        <v>0</v>
      </c>
      <c r="AD274" s="54">
        <f t="shared" si="121"/>
        <v>0</v>
      </c>
      <c r="AE274" s="54">
        <f t="shared" si="121"/>
        <v>0</v>
      </c>
      <c r="AF274" s="54">
        <f t="shared" si="121"/>
        <v>0</v>
      </c>
      <c r="AG274" s="54">
        <f t="shared" si="121"/>
        <v>0</v>
      </c>
      <c r="AH274" s="54">
        <f t="shared" si="121"/>
        <v>48</v>
      </c>
      <c r="AI274" s="54">
        <f t="shared" si="121"/>
        <v>24</v>
      </c>
      <c r="AJ274" s="54">
        <f>SUM(AJ265:AJ273)</f>
        <v>3</v>
      </c>
      <c r="AK274" s="54">
        <f>SUM(AK265:AK273)</f>
        <v>37</v>
      </c>
    </row>
    <row r="275" spans="1:102" s="34" customFormat="1" ht="13.5" thickBot="1" x14ac:dyDescent="0.25">
      <c r="A275" s="117" t="s">
        <v>16</v>
      </c>
      <c r="B275" s="117"/>
      <c r="C275" s="117"/>
      <c r="D275" s="72">
        <f>B274+D274</f>
        <v>0</v>
      </c>
      <c r="E275" s="72">
        <f>C274+E274</f>
        <v>0</v>
      </c>
      <c r="F275" s="73"/>
      <c r="G275" s="73"/>
      <c r="H275" s="72">
        <f>F274+H274</f>
        <v>3</v>
      </c>
      <c r="I275" s="72">
        <f>G274+I274</f>
        <v>37</v>
      </c>
      <c r="J275" s="73"/>
      <c r="K275" s="73"/>
      <c r="L275" s="72">
        <f>J274+L274</f>
        <v>48</v>
      </c>
      <c r="M275" s="72">
        <f>K274+M274</f>
        <v>24</v>
      </c>
      <c r="N275" s="73"/>
      <c r="O275" s="73"/>
      <c r="P275" s="72">
        <f>N274+P274</f>
        <v>0</v>
      </c>
      <c r="Q275" s="72">
        <f>O274+Q274</f>
        <v>0</v>
      </c>
      <c r="R275" s="73"/>
      <c r="S275" s="73"/>
      <c r="T275" s="72">
        <f>R274+T274</f>
        <v>0</v>
      </c>
      <c r="U275" s="72">
        <f>S274+U274</f>
        <v>0</v>
      </c>
      <c r="V275" s="73"/>
      <c r="W275" s="73"/>
      <c r="X275" s="72">
        <f>V274+X274</f>
        <v>0</v>
      </c>
      <c r="Y275" s="72">
        <f>W274+Y274</f>
        <v>0</v>
      </c>
      <c r="Z275" s="73"/>
      <c r="AA275" s="73"/>
      <c r="AB275" s="72">
        <f>Z274+AB274</f>
        <v>0</v>
      </c>
      <c r="AC275" s="72">
        <f>AA274+AC274</f>
        <v>0</v>
      </c>
      <c r="AD275" s="73"/>
      <c r="AE275" s="73"/>
      <c r="AF275" s="72">
        <f>AD274+AF274</f>
        <v>0</v>
      </c>
      <c r="AG275" s="72">
        <f>AE274+AG274</f>
        <v>0</v>
      </c>
      <c r="AH275" s="73"/>
      <c r="AI275" s="73"/>
      <c r="AJ275" s="72">
        <f>AH274+AJ274</f>
        <v>51</v>
      </c>
      <c r="AK275" s="72">
        <f>AI274+AK274</f>
        <v>61</v>
      </c>
      <c r="AL275" s="33"/>
    </row>
    <row r="276" spans="1:102" s="17" customFormat="1" ht="13.5" thickTop="1" x14ac:dyDescent="0.2">
      <c r="A276" s="58" t="s">
        <v>24</v>
      </c>
      <c r="B276" s="19"/>
      <c r="C276" s="19"/>
      <c r="D276" s="20"/>
      <c r="E276" s="20"/>
      <c r="F276" s="21"/>
      <c r="G276" s="22"/>
      <c r="H276" s="23"/>
      <c r="I276" s="20"/>
      <c r="J276" s="21"/>
      <c r="K276" s="22"/>
      <c r="L276" s="23"/>
      <c r="M276" s="20"/>
      <c r="N276" s="21"/>
      <c r="O276" s="22"/>
      <c r="P276" s="23"/>
      <c r="Q276" s="20"/>
      <c r="R276" s="21"/>
      <c r="S276" s="22"/>
      <c r="T276" s="23"/>
      <c r="U276" s="20"/>
      <c r="V276" s="21"/>
      <c r="W276" s="22"/>
      <c r="X276" s="23"/>
      <c r="Y276" s="20"/>
      <c r="Z276" s="21"/>
      <c r="AA276" s="22"/>
      <c r="AB276" s="23"/>
      <c r="AC276" s="20"/>
      <c r="AD276" s="21"/>
      <c r="AE276" s="22"/>
      <c r="AF276" s="23"/>
      <c r="AG276" s="20"/>
      <c r="AH276" s="21"/>
      <c r="AI276" s="22"/>
      <c r="AJ276" s="20"/>
      <c r="AK276" s="20"/>
      <c r="AL276" s="16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</row>
    <row r="277" spans="1:102" s="17" customFormat="1" ht="13.5" thickBot="1" x14ac:dyDescent="0.25">
      <c r="A277" s="59" t="s">
        <v>25</v>
      </c>
      <c r="B277" s="99">
        <v>0</v>
      </c>
      <c r="C277" s="99">
        <v>0</v>
      </c>
      <c r="D277" s="99">
        <v>0</v>
      </c>
      <c r="E277" s="99">
        <v>0</v>
      </c>
      <c r="F277" s="99">
        <v>0</v>
      </c>
      <c r="G277" s="99">
        <v>0</v>
      </c>
      <c r="H277" s="99">
        <v>2</v>
      </c>
      <c r="I277" s="99">
        <v>29</v>
      </c>
      <c r="J277" s="99">
        <v>42</v>
      </c>
      <c r="K277" s="99">
        <v>21</v>
      </c>
      <c r="L277" s="99">
        <v>0</v>
      </c>
      <c r="M277" s="99">
        <v>0</v>
      </c>
      <c r="N277" s="99">
        <v>0</v>
      </c>
      <c r="O277" s="99">
        <v>0</v>
      </c>
      <c r="P277" s="99">
        <v>0</v>
      </c>
      <c r="Q277" s="99">
        <v>0</v>
      </c>
      <c r="R277" s="99">
        <v>0</v>
      </c>
      <c r="S277" s="99">
        <v>0</v>
      </c>
      <c r="T277" s="99">
        <v>0</v>
      </c>
      <c r="U277" s="99">
        <v>0</v>
      </c>
      <c r="V277" s="99">
        <v>0</v>
      </c>
      <c r="W277" s="99">
        <v>0</v>
      </c>
      <c r="X277" s="99">
        <v>0</v>
      </c>
      <c r="Y277" s="99">
        <v>0</v>
      </c>
      <c r="Z277" s="99">
        <v>0</v>
      </c>
      <c r="AA277" s="99">
        <v>0</v>
      </c>
      <c r="AB277" s="99">
        <v>0</v>
      </c>
      <c r="AC277" s="99">
        <v>0</v>
      </c>
      <c r="AD277" s="99">
        <v>0</v>
      </c>
      <c r="AE277" s="99">
        <v>0</v>
      </c>
      <c r="AF277" s="99">
        <v>0</v>
      </c>
      <c r="AG277" s="99">
        <v>0</v>
      </c>
      <c r="AH277" s="26">
        <f t="shared" ref="AH277:AH279" si="122">B277+F277+J277+N277+R277+V277+Z277+AD277</f>
        <v>42</v>
      </c>
      <c r="AI277" s="26">
        <f t="shared" ref="AI277:AI279" si="123">C277+G277+K277+O277+S277+W277+AA277+AE277</f>
        <v>21</v>
      </c>
      <c r="AJ277" s="26">
        <f t="shared" ref="AJ277:AJ279" si="124">D277+H277+L277+P277+T277+X277+AB277+AF277</f>
        <v>2</v>
      </c>
      <c r="AK277" s="26">
        <f t="shared" ref="AK277:AK279" si="125">E277+I277+M277+Q277+U277+Y277+AC277+AG277</f>
        <v>29</v>
      </c>
      <c r="AL277" s="16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</row>
    <row r="278" spans="1:102" s="32" customFormat="1" ht="13.5" thickBot="1" x14ac:dyDescent="0.25">
      <c r="A278" s="60" t="s">
        <v>26</v>
      </c>
      <c r="B278" s="99">
        <v>0</v>
      </c>
      <c r="C278" s="99">
        <v>0</v>
      </c>
      <c r="D278" s="99">
        <v>0</v>
      </c>
      <c r="E278" s="99">
        <v>0</v>
      </c>
      <c r="F278" s="99">
        <v>0</v>
      </c>
      <c r="G278" s="99">
        <v>0</v>
      </c>
      <c r="H278" s="99">
        <v>0</v>
      </c>
      <c r="I278" s="99">
        <v>0</v>
      </c>
      <c r="J278" s="99">
        <v>0</v>
      </c>
      <c r="K278" s="99">
        <v>0</v>
      </c>
      <c r="L278" s="99">
        <v>0</v>
      </c>
      <c r="M278" s="99">
        <v>0</v>
      </c>
      <c r="N278" s="99">
        <v>0</v>
      </c>
      <c r="O278" s="99">
        <v>0</v>
      </c>
      <c r="P278" s="99">
        <v>0</v>
      </c>
      <c r="Q278" s="99">
        <v>0</v>
      </c>
      <c r="R278" s="99">
        <v>0</v>
      </c>
      <c r="S278" s="99">
        <v>0</v>
      </c>
      <c r="T278" s="99">
        <v>0</v>
      </c>
      <c r="U278" s="99">
        <v>0</v>
      </c>
      <c r="V278" s="99">
        <v>0</v>
      </c>
      <c r="W278" s="99">
        <v>0</v>
      </c>
      <c r="X278" s="99">
        <v>0</v>
      </c>
      <c r="Y278" s="99">
        <v>0</v>
      </c>
      <c r="Z278" s="99">
        <v>0</v>
      </c>
      <c r="AA278" s="99">
        <v>0</v>
      </c>
      <c r="AB278" s="99">
        <v>0</v>
      </c>
      <c r="AC278" s="99">
        <v>0</v>
      </c>
      <c r="AD278" s="99">
        <v>0</v>
      </c>
      <c r="AE278" s="99">
        <v>0</v>
      </c>
      <c r="AF278" s="99">
        <v>0</v>
      </c>
      <c r="AG278" s="99">
        <v>0</v>
      </c>
      <c r="AH278" s="29">
        <f t="shared" si="122"/>
        <v>0</v>
      </c>
      <c r="AI278" s="29">
        <f t="shared" si="123"/>
        <v>0</v>
      </c>
      <c r="AJ278" s="29">
        <f t="shared" si="124"/>
        <v>0</v>
      </c>
      <c r="AK278" s="29">
        <f t="shared" si="125"/>
        <v>0</v>
      </c>
      <c r="AL278" s="30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</row>
    <row r="279" spans="1:102" s="32" customFormat="1" ht="61.5" thickTop="1" thickBot="1" x14ac:dyDescent="0.25">
      <c r="A279" s="61" t="s">
        <v>27</v>
      </c>
      <c r="B279" s="99">
        <v>0</v>
      </c>
      <c r="C279" s="99">
        <v>0</v>
      </c>
      <c r="D279" s="99">
        <v>0</v>
      </c>
      <c r="E279" s="99">
        <v>0</v>
      </c>
      <c r="F279" s="99">
        <v>0</v>
      </c>
      <c r="G279" s="99">
        <v>0</v>
      </c>
      <c r="H279" s="99">
        <v>0</v>
      </c>
      <c r="I279" s="99">
        <v>0</v>
      </c>
      <c r="J279" s="99">
        <v>0</v>
      </c>
      <c r="K279" s="99">
        <v>0</v>
      </c>
      <c r="L279" s="99">
        <v>0</v>
      </c>
      <c r="M279" s="99">
        <v>0</v>
      </c>
      <c r="N279" s="99">
        <v>0</v>
      </c>
      <c r="O279" s="99">
        <v>0</v>
      </c>
      <c r="P279" s="99">
        <v>0</v>
      </c>
      <c r="Q279" s="99">
        <v>0</v>
      </c>
      <c r="R279" s="99">
        <v>0</v>
      </c>
      <c r="S279" s="99">
        <v>0</v>
      </c>
      <c r="T279" s="99">
        <v>0</v>
      </c>
      <c r="U279" s="99">
        <v>0</v>
      </c>
      <c r="V279" s="99">
        <v>0</v>
      </c>
      <c r="W279" s="99">
        <v>0</v>
      </c>
      <c r="X279" s="99">
        <v>0</v>
      </c>
      <c r="Y279" s="99">
        <v>0</v>
      </c>
      <c r="Z279" s="99">
        <v>0</v>
      </c>
      <c r="AA279" s="99">
        <v>0</v>
      </c>
      <c r="AB279" s="99">
        <v>0</v>
      </c>
      <c r="AC279" s="99">
        <v>0</v>
      </c>
      <c r="AD279" s="99">
        <v>0</v>
      </c>
      <c r="AE279" s="99">
        <v>0</v>
      </c>
      <c r="AF279" s="99">
        <v>0</v>
      </c>
      <c r="AG279" s="99">
        <v>0</v>
      </c>
      <c r="AH279" s="29">
        <f t="shared" si="122"/>
        <v>0</v>
      </c>
      <c r="AI279" s="29">
        <f t="shared" si="123"/>
        <v>0</v>
      </c>
      <c r="AJ279" s="29">
        <f t="shared" si="124"/>
        <v>0</v>
      </c>
      <c r="AK279" s="29">
        <f t="shared" si="125"/>
        <v>0</v>
      </c>
      <c r="AL279" s="30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</row>
    <row r="280" spans="1:102" s="15" customFormat="1" ht="13.5" thickTop="1" x14ac:dyDescent="0.2">
      <c r="A280" s="80"/>
      <c r="B280" s="80"/>
      <c r="C280" s="80"/>
      <c r="D280" s="81"/>
      <c r="E280" s="79"/>
      <c r="F280" s="82"/>
      <c r="G280" s="62"/>
      <c r="H280" s="81"/>
      <c r="I280" s="79"/>
      <c r="J280" s="82"/>
      <c r="K280" s="62"/>
      <c r="L280" s="81"/>
      <c r="M280" s="79"/>
      <c r="N280" s="82"/>
      <c r="O280" s="62"/>
      <c r="P280" s="81"/>
      <c r="Q280" s="79"/>
      <c r="R280" s="82"/>
      <c r="S280" s="62"/>
      <c r="T280" s="81"/>
      <c r="U280" s="79"/>
      <c r="V280" s="82"/>
      <c r="W280" s="62"/>
      <c r="X280" s="81"/>
      <c r="Y280" s="79"/>
      <c r="Z280" s="82"/>
      <c r="AA280" s="62"/>
      <c r="AB280" s="81"/>
      <c r="AC280" s="79"/>
      <c r="AD280" s="82"/>
      <c r="AE280" s="62"/>
      <c r="AF280" s="81"/>
      <c r="AG280" s="79"/>
      <c r="AH280" s="82"/>
      <c r="AI280" s="62"/>
      <c r="AJ280" s="79"/>
      <c r="AK280" s="79"/>
      <c r="AL280" s="16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</row>
    <row r="281" spans="1:102" s="1" customFormat="1" ht="21.75" customHeight="1" thickBot="1" x14ac:dyDescent="0.3">
      <c r="A281" s="118" t="s">
        <v>41</v>
      </c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20"/>
      <c r="AD281" s="37"/>
      <c r="AE281" s="37"/>
      <c r="AF281" s="37"/>
      <c r="AG281" s="37"/>
      <c r="AH281" s="38"/>
      <c r="AI281" s="38"/>
      <c r="AJ281" s="38"/>
      <c r="AK281" s="38"/>
    </row>
    <row r="282" spans="1:102" s="3" customFormat="1" ht="20.25" customHeight="1" thickBot="1" x14ac:dyDescent="0.25">
      <c r="A282" s="39"/>
      <c r="B282" s="113" t="s">
        <v>9</v>
      </c>
      <c r="C282" s="108"/>
      <c r="D282" s="108"/>
      <c r="E282" s="114"/>
      <c r="F282" s="108" t="s">
        <v>8</v>
      </c>
      <c r="G282" s="108"/>
      <c r="H282" s="108"/>
      <c r="I282" s="114"/>
      <c r="J282" s="115" t="s">
        <v>7</v>
      </c>
      <c r="K282" s="108"/>
      <c r="L282" s="108"/>
      <c r="M282" s="114"/>
      <c r="N282" s="115" t="s">
        <v>18</v>
      </c>
      <c r="O282" s="108"/>
      <c r="P282" s="108"/>
      <c r="Q282" s="114"/>
      <c r="R282" s="115" t="s">
        <v>20</v>
      </c>
      <c r="S282" s="108"/>
      <c r="T282" s="108"/>
      <c r="U282" s="114"/>
      <c r="V282" s="115" t="s">
        <v>14</v>
      </c>
      <c r="W282" s="108"/>
      <c r="X282" s="108"/>
      <c r="Y282" s="114"/>
      <c r="Z282" s="108" t="s">
        <v>21</v>
      </c>
      <c r="AA282" s="108"/>
      <c r="AB282" s="108"/>
      <c r="AC282" s="109"/>
      <c r="AD282" s="108" t="s">
        <v>22</v>
      </c>
      <c r="AE282" s="108"/>
      <c r="AF282" s="108"/>
      <c r="AG282" s="109"/>
      <c r="AH282" s="110" t="s">
        <v>15</v>
      </c>
      <c r="AI282" s="111"/>
      <c r="AJ282" s="111"/>
      <c r="AK282" s="112"/>
    </row>
    <row r="283" spans="1:102" s="3" customFormat="1" ht="12.75" customHeight="1" thickBot="1" x14ac:dyDescent="0.25">
      <c r="A283" s="39"/>
      <c r="B283" s="113" t="s">
        <v>12</v>
      </c>
      <c r="C283" s="109"/>
      <c r="D283" s="108" t="s">
        <v>13</v>
      </c>
      <c r="E283" s="114"/>
      <c r="F283" s="108" t="s">
        <v>12</v>
      </c>
      <c r="G283" s="109"/>
      <c r="H283" s="113" t="s">
        <v>13</v>
      </c>
      <c r="I283" s="114"/>
      <c r="J283" s="115" t="s">
        <v>12</v>
      </c>
      <c r="K283" s="109"/>
      <c r="L283" s="108" t="s">
        <v>13</v>
      </c>
      <c r="M283" s="114"/>
      <c r="N283" s="115" t="s">
        <v>12</v>
      </c>
      <c r="O283" s="109"/>
      <c r="P283" s="108" t="s">
        <v>13</v>
      </c>
      <c r="Q283" s="114"/>
      <c r="R283" s="115" t="s">
        <v>12</v>
      </c>
      <c r="S283" s="109"/>
      <c r="T283" s="108" t="s">
        <v>13</v>
      </c>
      <c r="U283" s="114"/>
      <c r="V283" s="115" t="s">
        <v>12</v>
      </c>
      <c r="W283" s="109"/>
      <c r="X283" s="108" t="s">
        <v>13</v>
      </c>
      <c r="Y283" s="114"/>
      <c r="Z283" s="108" t="s">
        <v>12</v>
      </c>
      <c r="AA283" s="109"/>
      <c r="AB283" s="108" t="s">
        <v>13</v>
      </c>
      <c r="AC283" s="109"/>
      <c r="AD283" s="108" t="s">
        <v>12</v>
      </c>
      <c r="AE283" s="109"/>
      <c r="AF283" s="108" t="s">
        <v>13</v>
      </c>
      <c r="AG283" s="109"/>
      <c r="AH283" s="110" t="s">
        <v>12</v>
      </c>
      <c r="AI283" s="116"/>
      <c r="AJ283" s="111" t="s">
        <v>13</v>
      </c>
      <c r="AK283" s="112"/>
    </row>
    <row r="284" spans="1:102" s="1" customFormat="1" ht="14.25" customHeight="1" thickBot="1" x14ac:dyDescent="0.25">
      <c r="A284" s="40"/>
      <c r="B284" s="64" t="s">
        <v>10</v>
      </c>
      <c r="C284" s="65" t="s">
        <v>11</v>
      </c>
      <c r="D284" s="64" t="s">
        <v>10</v>
      </c>
      <c r="E284" s="66" t="s">
        <v>11</v>
      </c>
      <c r="F284" s="64" t="s">
        <v>10</v>
      </c>
      <c r="G284" s="65" t="s">
        <v>11</v>
      </c>
      <c r="H284" s="64" t="s">
        <v>10</v>
      </c>
      <c r="I284" s="66" t="s">
        <v>11</v>
      </c>
      <c r="J284" s="64" t="s">
        <v>10</v>
      </c>
      <c r="K284" s="65" t="s">
        <v>11</v>
      </c>
      <c r="L284" s="64" t="s">
        <v>10</v>
      </c>
      <c r="M284" s="66" t="s">
        <v>11</v>
      </c>
      <c r="N284" s="64" t="s">
        <v>10</v>
      </c>
      <c r="O284" s="65" t="s">
        <v>11</v>
      </c>
      <c r="P284" s="64" t="s">
        <v>10</v>
      </c>
      <c r="Q284" s="66" t="s">
        <v>11</v>
      </c>
      <c r="R284" s="64" t="s">
        <v>10</v>
      </c>
      <c r="S284" s="65" t="s">
        <v>11</v>
      </c>
      <c r="T284" s="64" t="s">
        <v>10</v>
      </c>
      <c r="U284" s="66" t="s">
        <v>11</v>
      </c>
      <c r="V284" s="64" t="s">
        <v>10</v>
      </c>
      <c r="W284" s="65" t="s">
        <v>11</v>
      </c>
      <c r="X284" s="64" t="s">
        <v>10</v>
      </c>
      <c r="Y284" s="66" t="s">
        <v>11</v>
      </c>
      <c r="Z284" s="64" t="s">
        <v>10</v>
      </c>
      <c r="AA284" s="65" t="s">
        <v>11</v>
      </c>
      <c r="AB284" s="64" t="s">
        <v>10</v>
      </c>
      <c r="AC284" s="67" t="s">
        <v>11</v>
      </c>
      <c r="AD284" s="64" t="s">
        <v>10</v>
      </c>
      <c r="AE284" s="65" t="s">
        <v>11</v>
      </c>
      <c r="AF284" s="64" t="s">
        <v>10</v>
      </c>
      <c r="AG284" s="67" t="s">
        <v>11</v>
      </c>
      <c r="AH284" s="45" t="s">
        <v>10</v>
      </c>
      <c r="AI284" s="46" t="s">
        <v>11</v>
      </c>
      <c r="AJ284" s="45" t="s">
        <v>10</v>
      </c>
      <c r="AK284" s="83" t="s">
        <v>11</v>
      </c>
    </row>
    <row r="285" spans="1:102" x14ac:dyDescent="0.2">
      <c r="A285" s="47" t="s">
        <v>0</v>
      </c>
      <c r="B285" s="99">
        <v>0</v>
      </c>
      <c r="C285" s="99">
        <v>0</v>
      </c>
      <c r="D285" s="99">
        <v>0</v>
      </c>
      <c r="E285" s="99">
        <v>0</v>
      </c>
      <c r="F285" s="99">
        <v>0</v>
      </c>
      <c r="G285" s="99">
        <v>0</v>
      </c>
      <c r="H285" s="99">
        <v>0</v>
      </c>
      <c r="I285" s="99">
        <v>0</v>
      </c>
      <c r="J285" s="99">
        <v>4</v>
      </c>
      <c r="K285" s="99">
        <v>2</v>
      </c>
      <c r="L285" s="99">
        <v>0</v>
      </c>
      <c r="M285" s="99">
        <v>0</v>
      </c>
      <c r="N285" s="99">
        <v>0</v>
      </c>
      <c r="O285" s="99">
        <v>0</v>
      </c>
      <c r="P285" s="99">
        <v>0</v>
      </c>
      <c r="Q285" s="99">
        <v>0</v>
      </c>
      <c r="R285" s="99">
        <v>0</v>
      </c>
      <c r="S285" s="99">
        <v>0</v>
      </c>
      <c r="T285" s="99">
        <v>0</v>
      </c>
      <c r="U285" s="99">
        <v>0</v>
      </c>
      <c r="V285" s="99">
        <v>0</v>
      </c>
      <c r="W285" s="99">
        <v>0</v>
      </c>
      <c r="X285" s="99">
        <v>0</v>
      </c>
      <c r="Y285" s="99">
        <v>0</v>
      </c>
      <c r="Z285" s="99">
        <v>0</v>
      </c>
      <c r="AA285" s="99">
        <v>0</v>
      </c>
      <c r="AB285" s="99">
        <v>0</v>
      </c>
      <c r="AC285" s="99">
        <v>0</v>
      </c>
      <c r="AD285" s="99">
        <v>0</v>
      </c>
      <c r="AE285" s="99">
        <v>0</v>
      </c>
      <c r="AF285" s="99">
        <v>0</v>
      </c>
      <c r="AG285" s="99">
        <v>0</v>
      </c>
      <c r="AH285" s="48">
        <f>B285+F285+J285+N285+R285+V285+Z285+AD285</f>
        <v>4</v>
      </c>
      <c r="AI285" s="48">
        <f>C285+G285+K285+O285+S285+W285+AA285+AE285</f>
        <v>2</v>
      </c>
      <c r="AJ285" s="48">
        <f>D285+H285+L285+P285+T285+X285+AB285+AF285</f>
        <v>0</v>
      </c>
      <c r="AK285" s="49">
        <f>E285+I285+M285+Q285+U285+Y285+AC285+AG285</f>
        <v>0</v>
      </c>
    </row>
    <row r="286" spans="1:102" x14ac:dyDescent="0.2">
      <c r="A286" s="47" t="s">
        <v>1</v>
      </c>
      <c r="B286" s="99">
        <v>0</v>
      </c>
      <c r="C286" s="99">
        <v>0</v>
      </c>
      <c r="D286" s="99">
        <v>0</v>
      </c>
      <c r="E286" s="99">
        <v>0</v>
      </c>
      <c r="F286" s="99">
        <v>0</v>
      </c>
      <c r="G286" s="99">
        <v>0</v>
      </c>
      <c r="H286" s="99">
        <v>0</v>
      </c>
      <c r="I286" s="99">
        <v>0</v>
      </c>
      <c r="J286" s="99">
        <v>31</v>
      </c>
      <c r="K286" s="99">
        <v>11</v>
      </c>
      <c r="L286" s="99">
        <v>0</v>
      </c>
      <c r="M286" s="99">
        <v>0</v>
      </c>
      <c r="N286" s="99">
        <v>0</v>
      </c>
      <c r="O286" s="99">
        <v>0</v>
      </c>
      <c r="P286" s="99">
        <v>0</v>
      </c>
      <c r="Q286" s="99">
        <v>0</v>
      </c>
      <c r="R286" s="99">
        <v>30</v>
      </c>
      <c r="S286" s="99">
        <v>2</v>
      </c>
      <c r="T286" s="99">
        <v>23</v>
      </c>
      <c r="U286" s="99">
        <v>6</v>
      </c>
      <c r="V286" s="99">
        <v>0</v>
      </c>
      <c r="W286" s="99">
        <v>0</v>
      </c>
      <c r="X286" s="99">
        <v>0</v>
      </c>
      <c r="Y286" s="99">
        <v>0</v>
      </c>
      <c r="Z286" s="99">
        <v>0</v>
      </c>
      <c r="AA286" s="99">
        <v>0</v>
      </c>
      <c r="AB286" s="99">
        <v>0</v>
      </c>
      <c r="AC286" s="99">
        <v>0</v>
      </c>
      <c r="AD286" s="99">
        <v>0</v>
      </c>
      <c r="AE286" s="99">
        <v>0</v>
      </c>
      <c r="AF286" s="99">
        <v>0</v>
      </c>
      <c r="AG286" s="99">
        <v>0</v>
      </c>
      <c r="AH286" s="48">
        <f t="shared" ref="AH286:AH293" si="126">B286+F286+J286+N286+R286+V286+Z286+AD286</f>
        <v>61</v>
      </c>
      <c r="AI286" s="48">
        <f t="shared" ref="AI286:AI293" si="127">C286+G286+K286+O286+S286+W286+AA286+AE286</f>
        <v>13</v>
      </c>
      <c r="AJ286" s="48">
        <f t="shared" ref="AJ286:AJ293" si="128">D286+H286+L286+P286+T286+X286+AB286+AF286</f>
        <v>23</v>
      </c>
      <c r="AK286" s="49">
        <f t="shared" ref="AK286:AK293" si="129">E286+I286+M286+Q286+U286+Y286+AC286+AG286</f>
        <v>6</v>
      </c>
    </row>
    <row r="287" spans="1:102" x14ac:dyDescent="0.2">
      <c r="A287" s="47" t="s">
        <v>2</v>
      </c>
      <c r="B287" s="99">
        <v>0</v>
      </c>
      <c r="C287" s="99">
        <v>0</v>
      </c>
      <c r="D287" s="99">
        <v>0</v>
      </c>
      <c r="E287" s="99">
        <v>0</v>
      </c>
      <c r="F287" s="99">
        <v>0</v>
      </c>
      <c r="G287" s="99">
        <v>0</v>
      </c>
      <c r="H287" s="99">
        <v>0</v>
      </c>
      <c r="I287" s="99">
        <v>0</v>
      </c>
      <c r="J287" s="99">
        <v>93</v>
      </c>
      <c r="K287" s="99">
        <v>37</v>
      </c>
      <c r="L287" s="99">
        <v>0</v>
      </c>
      <c r="M287" s="99">
        <v>0</v>
      </c>
      <c r="N287" s="99">
        <v>0</v>
      </c>
      <c r="O287" s="99">
        <v>0</v>
      </c>
      <c r="P287" s="99">
        <v>0</v>
      </c>
      <c r="Q287" s="99">
        <v>0</v>
      </c>
      <c r="R287" s="99">
        <v>9</v>
      </c>
      <c r="S287" s="99">
        <v>6</v>
      </c>
      <c r="T287" s="99">
        <v>0</v>
      </c>
      <c r="U287" s="99">
        <v>0</v>
      </c>
      <c r="V287" s="99">
        <v>0</v>
      </c>
      <c r="W287" s="99">
        <v>0</v>
      </c>
      <c r="X287" s="99">
        <v>0</v>
      </c>
      <c r="Y287" s="99">
        <v>0</v>
      </c>
      <c r="Z287" s="99">
        <v>0</v>
      </c>
      <c r="AA287" s="99">
        <v>0</v>
      </c>
      <c r="AB287" s="99">
        <v>0</v>
      </c>
      <c r="AC287" s="99">
        <v>0</v>
      </c>
      <c r="AD287" s="99">
        <v>0</v>
      </c>
      <c r="AE287" s="99">
        <v>0</v>
      </c>
      <c r="AF287" s="99">
        <v>0</v>
      </c>
      <c r="AG287" s="99">
        <v>0</v>
      </c>
      <c r="AH287" s="48">
        <f t="shared" si="126"/>
        <v>102</v>
      </c>
      <c r="AI287" s="48">
        <f t="shared" si="127"/>
        <v>43</v>
      </c>
      <c r="AJ287" s="48">
        <f t="shared" si="128"/>
        <v>0</v>
      </c>
      <c r="AK287" s="49">
        <f t="shared" si="129"/>
        <v>0</v>
      </c>
    </row>
    <row r="288" spans="1:102" x14ac:dyDescent="0.2">
      <c r="A288" s="47" t="s">
        <v>3</v>
      </c>
      <c r="B288" s="99">
        <v>0</v>
      </c>
      <c r="C288" s="99">
        <v>0</v>
      </c>
      <c r="D288" s="99">
        <v>0</v>
      </c>
      <c r="E288" s="99">
        <v>0</v>
      </c>
      <c r="F288" s="99">
        <v>0</v>
      </c>
      <c r="G288" s="99">
        <v>0</v>
      </c>
      <c r="H288" s="99">
        <v>0</v>
      </c>
      <c r="I288" s="99">
        <v>0</v>
      </c>
      <c r="J288" s="99">
        <v>0</v>
      </c>
      <c r="K288" s="99">
        <v>0</v>
      </c>
      <c r="L288" s="99">
        <v>0</v>
      </c>
      <c r="M288" s="99">
        <v>0</v>
      </c>
      <c r="N288" s="99">
        <v>0</v>
      </c>
      <c r="O288" s="99">
        <v>0</v>
      </c>
      <c r="P288" s="99">
        <v>0</v>
      </c>
      <c r="Q288" s="99">
        <v>0</v>
      </c>
      <c r="R288" s="99">
        <v>4</v>
      </c>
      <c r="S288" s="99">
        <v>4</v>
      </c>
      <c r="T288" s="99">
        <v>0</v>
      </c>
      <c r="U288" s="99">
        <v>0</v>
      </c>
      <c r="V288" s="99">
        <v>0</v>
      </c>
      <c r="W288" s="99">
        <v>0</v>
      </c>
      <c r="X288" s="99">
        <v>0</v>
      </c>
      <c r="Y288" s="99">
        <v>0</v>
      </c>
      <c r="Z288" s="99">
        <v>0</v>
      </c>
      <c r="AA288" s="99">
        <v>0</v>
      </c>
      <c r="AB288" s="99">
        <v>0</v>
      </c>
      <c r="AC288" s="99">
        <v>0</v>
      </c>
      <c r="AD288" s="99">
        <v>0</v>
      </c>
      <c r="AE288" s="99">
        <v>0</v>
      </c>
      <c r="AF288" s="99">
        <v>0</v>
      </c>
      <c r="AG288" s="99">
        <v>0</v>
      </c>
      <c r="AH288" s="48">
        <f t="shared" si="126"/>
        <v>4</v>
      </c>
      <c r="AI288" s="48">
        <f t="shared" si="127"/>
        <v>4</v>
      </c>
      <c r="AJ288" s="48">
        <f t="shared" si="128"/>
        <v>0</v>
      </c>
      <c r="AK288" s="49">
        <f t="shared" si="129"/>
        <v>0</v>
      </c>
    </row>
    <row r="289" spans="1:102" x14ac:dyDescent="0.2">
      <c r="A289" s="47" t="s">
        <v>4</v>
      </c>
      <c r="B289" s="99">
        <v>0</v>
      </c>
      <c r="C289" s="99">
        <v>0</v>
      </c>
      <c r="D289" s="99">
        <v>0</v>
      </c>
      <c r="E289" s="99">
        <v>0</v>
      </c>
      <c r="F289" s="99">
        <v>0</v>
      </c>
      <c r="G289" s="99">
        <v>0</v>
      </c>
      <c r="H289" s="99">
        <v>0</v>
      </c>
      <c r="I289" s="99">
        <v>0</v>
      </c>
      <c r="J289" s="99">
        <v>0</v>
      </c>
      <c r="K289" s="99">
        <v>0</v>
      </c>
      <c r="L289" s="99">
        <v>0</v>
      </c>
      <c r="M289" s="99">
        <v>0</v>
      </c>
      <c r="N289" s="99">
        <v>0</v>
      </c>
      <c r="O289" s="99">
        <v>0</v>
      </c>
      <c r="P289" s="99">
        <v>0</v>
      </c>
      <c r="Q289" s="99">
        <v>0</v>
      </c>
      <c r="R289" s="99">
        <v>0</v>
      </c>
      <c r="S289" s="99">
        <v>0</v>
      </c>
      <c r="T289" s="99">
        <v>0</v>
      </c>
      <c r="U289" s="99">
        <v>0</v>
      </c>
      <c r="V289" s="99">
        <v>0</v>
      </c>
      <c r="W289" s="99">
        <v>0</v>
      </c>
      <c r="X289" s="99">
        <v>0</v>
      </c>
      <c r="Y289" s="99">
        <v>0</v>
      </c>
      <c r="Z289" s="99">
        <v>0</v>
      </c>
      <c r="AA289" s="99">
        <v>0</v>
      </c>
      <c r="AB289" s="99">
        <v>0</v>
      </c>
      <c r="AC289" s="99">
        <v>0</v>
      </c>
      <c r="AD289" s="99">
        <v>0</v>
      </c>
      <c r="AE289" s="99">
        <v>0</v>
      </c>
      <c r="AF289" s="99">
        <v>0</v>
      </c>
      <c r="AG289" s="99">
        <v>0</v>
      </c>
      <c r="AH289" s="48">
        <f t="shared" si="126"/>
        <v>0</v>
      </c>
      <c r="AI289" s="48">
        <f t="shared" si="127"/>
        <v>0</v>
      </c>
      <c r="AJ289" s="48">
        <f t="shared" si="128"/>
        <v>0</v>
      </c>
      <c r="AK289" s="49">
        <f t="shared" si="129"/>
        <v>0</v>
      </c>
    </row>
    <row r="290" spans="1:102" x14ac:dyDescent="0.2">
      <c r="A290" s="47" t="s">
        <v>5</v>
      </c>
      <c r="B290" s="99">
        <v>0</v>
      </c>
      <c r="C290" s="99">
        <v>0</v>
      </c>
      <c r="D290" s="99">
        <v>0</v>
      </c>
      <c r="E290" s="99">
        <v>0</v>
      </c>
      <c r="F290" s="99">
        <v>0</v>
      </c>
      <c r="G290" s="99">
        <v>0</v>
      </c>
      <c r="H290" s="99">
        <v>0</v>
      </c>
      <c r="I290" s="99">
        <v>0</v>
      </c>
      <c r="J290" s="99">
        <v>0</v>
      </c>
      <c r="K290" s="99">
        <v>0</v>
      </c>
      <c r="L290" s="99">
        <v>0</v>
      </c>
      <c r="M290" s="99">
        <v>0</v>
      </c>
      <c r="N290" s="99">
        <v>0</v>
      </c>
      <c r="O290" s="99">
        <v>0</v>
      </c>
      <c r="P290" s="99">
        <v>0</v>
      </c>
      <c r="Q290" s="99">
        <v>0</v>
      </c>
      <c r="R290" s="99">
        <v>0</v>
      </c>
      <c r="S290" s="99">
        <v>0</v>
      </c>
      <c r="T290" s="99">
        <v>0</v>
      </c>
      <c r="U290" s="99">
        <v>0</v>
      </c>
      <c r="V290" s="99">
        <v>0</v>
      </c>
      <c r="W290" s="99">
        <v>0</v>
      </c>
      <c r="X290" s="99">
        <v>0</v>
      </c>
      <c r="Y290" s="99">
        <v>0</v>
      </c>
      <c r="Z290" s="99">
        <v>0</v>
      </c>
      <c r="AA290" s="99">
        <v>0</v>
      </c>
      <c r="AB290" s="99">
        <v>0</v>
      </c>
      <c r="AC290" s="99">
        <v>0</v>
      </c>
      <c r="AD290" s="99">
        <v>0</v>
      </c>
      <c r="AE290" s="99">
        <v>0</v>
      </c>
      <c r="AF290" s="99">
        <v>0</v>
      </c>
      <c r="AG290" s="99">
        <v>0</v>
      </c>
      <c r="AH290" s="48">
        <f t="shared" si="126"/>
        <v>0</v>
      </c>
      <c r="AI290" s="48">
        <f t="shared" si="127"/>
        <v>0</v>
      </c>
      <c r="AJ290" s="48">
        <f t="shared" si="128"/>
        <v>0</v>
      </c>
      <c r="AK290" s="48">
        <f t="shared" si="129"/>
        <v>0</v>
      </c>
    </row>
    <row r="291" spans="1:102" s="9" customFormat="1" x14ac:dyDescent="0.2">
      <c r="A291" s="47" t="s">
        <v>6</v>
      </c>
      <c r="B291" s="99">
        <v>0</v>
      </c>
      <c r="C291" s="99">
        <v>0</v>
      </c>
      <c r="D291" s="99">
        <v>0</v>
      </c>
      <c r="E291" s="99">
        <v>0</v>
      </c>
      <c r="F291" s="99">
        <v>0</v>
      </c>
      <c r="G291" s="99">
        <v>0</v>
      </c>
      <c r="H291" s="99">
        <v>0</v>
      </c>
      <c r="I291" s="99">
        <v>0</v>
      </c>
      <c r="J291" s="99">
        <v>0</v>
      </c>
      <c r="K291" s="99">
        <v>0</v>
      </c>
      <c r="L291" s="99">
        <v>0</v>
      </c>
      <c r="M291" s="99">
        <v>0</v>
      </c>
      <c r="N291" s="99">
        <v>0</v>
      </c>
      <c r="O291" s="99">
        <v>0</v>
      </c>
      <c r="P291" s="99">
        <v>0</v>
      </c>
      <c r="Q291" s="99">
        <v>0</v>
      </c>
      <c r="R291" s="99">
        <v>0</v>
      </c>
      <c r="S291" s="99">
        <v>0</v>
      </c>
      <c r="T291" s="99">
        <v>0</v>
      </c>
      <c r="U291" s="99">
        <v>0</v>
      </c>
      <c r="V291" s="99">
        <v>0</v>
      </c>
      <c r="W291" s="99">
        <v>0</v>
      </c>
      <c r="X291" s="99">
        <v>0</v>
      </c>
      <c r="Y291" s="99">
        <v>0</v>
      </c>
      <c r="Z291" s="99">
        <v>0</v>
      </c>
      <c r="AA291" s="99">
        <v>0</v>
      </c>
      <c r="AB291" s="99">
        <v>0</v>
      </c>
      <c r="AC291" s="99">
        <v>0</v>
      </c>
      <c r="AD291" s="99">
        <v>0</v>
      </c>
      <c r="AE291" s="99">
        <v>0</v>
      </c>
      <c r="AF291" s="99">
        <v>0</v>
      </c>
      <c r="AG291" s="99">
        <v>0</v>
      </c>
      <c r="AH291" s="48">
        <f t="shared" si="126"/>
        <v>0</v>
      </c>
      <c r="AI291" s="48">
        <f t="shared" si="127"/>
        <v>0</v>
      </c>
      <c r="AJ291" s="48">
        <f t="shared" si="128"/>
        <v>0</v>
      </c>
      <c r="AK291" s="48">
        <f t="shared" si="129"/>
        <v>0</v>
      </c>
      <c r="AL291" s="13"/>
    </row>
    <row r="292" spans="1:102" s="9" customFormat="1" x14ac:dyDescent="0.2">
      <c r="A292" s="47" t="s">
        <v>23</v>
      </c>
      <c r="B292" s="99">
        <v>0</v>
      </c>
      <c r="C292" s="99">
        <v>0</v>
      </c>
      <c r="D292" s="99">
        <v>0</v>
      </c>
      <c r="E292" s="99">
        <v>0</v>
      </c>
      <c r="F292" s="99">
        <v>0</v>
      </c>
      <c r="G292" s="99">
        <v>0</v>
      </c>
      <c r="H292" s="99">
        <v>0</v>
      </c>
      <c r="I292" s="99">
        <v>0</v>
      </c>
      <c r="J292" s="99">
        <v>12</v>
      </c>
      <c r="K292" s="99">
        <v>5</v>
      </c>
      <c r="L292" s="99">
        <v>0</v>
      </c>
      <c r="M292" s="99">
        <v>0</v>
      </c>
      <c r="N292" s="99">
        <v>0</v>
      </c>
      <c r="O292" s="99">
        <v>0</v>
      </c>
      <c r="P292" s="99">
        <v>0</v>
      </c>
      <c r="Q292" s="99">
        <v>0</v>
      </c>
      <c r="R292" s="99">
        <v>0</v>
      </c>
      <c r="S292" s="99">
        <v>0</v>
      </c>
      <c r="T292" s="99">
        <v>0</v>
      </c>
      <c r="U292" s="99">
        <v>0</v>
      </c>
      <c r="V292" s="99">
        <v>0</v>
      </c>
      <c r="W292" s="99">
        <v>0</v>
      </c>
      <c r="X292" s="99">
        <v>0</v>
      </c>
      <c r="Y292" s="99">
        <v>0</v>
      </c>
      <c r="Z292" s="99">
        <v>0</v>
      </c>
      <c r="AA292" s="99">
        <v>0</v>
      </c>
      <c r="AB292" s="99">
        <v>0</v>
      </c>
      <c r="AC292" s="99">
        <v>0</v>
      </c>
      <c r="AD292" s="99">
        <v>0</v>
      </c>
      <c r="AE292" s="99">
        <v>0</v>
      </c>
      <c r="AF292" s="99">
        <v>0</v>
      </c>
      <c r="AG292" s="99">
        <v>0</v>
      </c>
      <c r="AH292" s="48">
        <f t="shared" si="126"/>
        <v>12</v>
      </c>
      <c r="AI292" s="48">
        <f t="shared" si="127"/>
        <v>5</v>
      </c>
      <c r="AJ292" s="48">
        <f t="shared" si="128"/>
        <v>0</v>
      </c>
      <c r="AK292" s="48">
        <f t="shared" si="129"/>
        <v>0</v>
      </c>
      <c r="AL292" s="13"/>
    </row>
    <row r="293" spans="1:102" s="10" customFormat="1" ht="13.5" thickBot="1" x14ac:dyDescent="0.25">
      <c r="A293" s="75" t="s">
        <v>17</v>
      </c>
      <c r="B293" s="99">
        <v>0</v>
      </c>
      <c r="C293" s="99">
        <v>0</v>
      </c>
      <c r="D293" s="99">
        <v>0</v>
      </c>
      <c r="E293" s="99">
        <v>0</v>
      </c>
      <c r="F293" s="99">
        <v>0</v>
      </c>
      <c r="G293" s="99">
        <v>0</v>
      </c>
      <c r="H293" s="99">
        <v>0</v>
      </c>
      <c r="I293" s="99">
        <v>0</v>
      </c>
      <c r="J293" s="99">
        <v>0</v>
      </c>
      <c r="K293" s="99">
        <v>0</v>
      </c>
      <c r="L293" s="99">
        <v>0</v>
      </c>
      <c r="M293" s="99">
        <v>0</v>
      </c>
      <c r="N293" s="99">
        <v>0</v>
      </c>
      <c r="O293" s="99">
        <v>0</v>
      </c>
      <c r="P293" s="99">
        <v>0</v>
      </c>
      <c r="Q293" s="99">
        <v>0</v>
      </c>
      <c r="R293" s="99">
        <v>0</v>
      </c>
      <c r="S293" s="99">
        <v>0</v>
      </c>
      <c r="T293" s="99">
        <v>0</v>
      </c>
      <c r="U293" s="99">
        <v>0</v>
      </c>
      <c r="V293" s="99">
        <v>0</v>
      </c>
      <c r="W293" s="99">
        <v>0</v>
      </c>
      <c r="X293" s="99">
        <v>0</v>
      </c>
      <c r="Y293" s="99">
        <v>0</v>
      </c>
      <c r="Z293" s="99">
        <v>0</v>
      </c>
      <c r="AA293" s="99">
        <v>0</v>
      </c>
      <c r="AB293" s="99">
        <v>0</v>
      </c>
      <c r="AC293" s="99">
        <v>0</v>
      </c>
      <c r="AD293" s="99">
        <v>0</v>
      </c>
      <c r="AE293" s="99">
        <v>0</v>
      </c>
      <c r="AF293" s="99">
        <v>0</v>
      </c>
      <c r="AG293" s="99">
        <v>0</v>
      </c>
      <c r="AH293" s="76">
        <f t="shared" si="126"/>
        <v>0</v>
      </c>
      <c r="AI293" s="76">
        <f t="shared" si="127"/>
        <v>0</v>
      </c>
      <c r="AJ293" s="76">
        <f t="shared" si="128"/>
        <v>0</v>
      </c>
      <c r="AK293" s="77">
        <f t="shared" si="129"/>
        <v>0</v>
      </c>
      <c r="AL293" s="13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</row>
    <row r="294" spans="1:102" x14ac:dyDescent="0.2">
      <c r="A294" s="53" t="s">
        <v>15</v>
      </c>
      <c r="B294" s="54">
        <f t="shared" ref="B294:AI294" si="130">SUM(B285:B293)</f>
        <v>0</v>
      </c>
      <c r="C294" s="54">
        <f t="shared" si="130"/>
        <v>0</v>
      </c>
      <c r="D294" s="54">
        <f t="shared" si="130"/>
        <v>0</v>
      </c>
      <c r="E294" s="54">
        <f t="shared" si="130"/>
        <v>0</v>
      </c>
      <c r="F294" s="54">
        <f t="shared" si="130"/>
        <v>0</v>
      </c>
      <c r="G294" s="54">
        <f t="shared" si="130"/>
        <v>0</v>
      </c>
      <c r="H294" s="54">
        <f t="shared" si="130"/>
        <v>0</v>
      </c>
      <c r="I294" s="54">
        <f t="shared" si="130"/>
        <v>0</v>
      </c>
      <c r="J294" s="54">
        <f t="shared" si="130"/>
        <v>140</v>
      </c>
      <c r="K294" s="54">
        <f t="shared" si="130"/>
        <v>55</v>
      </c>
      <c r="L294" s="54">
        <f t="shared" si="130"/>
        <v>0</v>
      </c>
      <c r="M294" s="54">
        <f t="shared" si="130"/>
        <v>0</v>
      </c>
      <c r="N294" s="54">
        <f t="shared" si="130"/>
        <v>0</v>
      </c>
      <c r="O294" s="54">
        <f t="shared" si="130"/>
        <v>0</v>
      </c>
      <c r="P294" s="54">
        <f t="shared" si="130"/>
        <v>0</v>
      </c>
      <c r="Q294" s="54">
        <f t="shared" si="130"/>
        <v>0</v>
      </c>
      <c r="R294" s="54">
        <f t="shared" si="130"/>
        <v>43</v>
      </c>
      <c r="S294" s="54">
        <f t="shared" si="130"/>
        <v>12</v>
      </c>
      <c r="T294" s="54">
        <f t="shared" si="130"/>
        <v>23</v>
      </c>
      <c r="U294" s="54">
        <f t="shared" si="130"/>
        <v>6</v>
      </c>
      <c r="V294" s="54">
        <f t="shared" si="130"/>
        <v>0</v>
      </c>
      <c r="W294" s="54">
        <f t="shared" si="130"/>
        <v>0</v>
      </c>
      <c r="X294" s="54">
        <f t="shared" si="130"/>
        <v>0</v>
      </c>
      <c r="Y294" s="54">
        <f t="shared" si="130"/>
        <v>0</v>
      </c>
      <c r="Z294" s="54">
        <f t="shared" si="130"/>
        <v>0</v>
      </c>
      <c r="AA294" s="54">
        <f t="shared" si="130"/>
        <v>0</v>
      </c>
      <c r="AB294" s="54">
        <f t="shared" si="130"/>
        <v>0</v>
      </c>
      <c r="AC294" s="54">
        <f t="shared" si="130"/>
        <v>0</v>
      </c>
      <c r="AD294" s="54">
        <f t="shared" si="130"/>
        <v>0</v>
      </c>
      <c r="AE294" s="54">
        <f t="shared" si="130"/>
        <v>0</v>
      </c>
      <c r="AF294" s="54">
        <f t="shared" si="130"/>
        <v>0</v>
      </c>
      <c r="AG294" s="54">
        <f t="shared" si="130"/>
        <v>0</v>
      </c>
      <c r="AH294" s="54">
        <f t="shared" si="130"/>
        <v>183</v>
      </c>
      <c r="AI294" s="54">
        <f t="shared" si="130"/>
        <v>67</v>
      </c>
      <c r="AJ294" s="54">
        <f>SUM(AJ285:AJ293)</f>
        <v>23</v>
      </c>
      <c r="AK294" s="54">
        <f>SUM(AK285:AK293)</f>
        <v>6</v>
      </c>
    </row>
    <row r="295" spans="1:102" s="34" customFormat="1" ht="13.5" thickBot="1" x14ac:dyDescent="0.25">
      <c r="A295" s="117" t="s">
        <v>16</v>
      </c>
      <c r="B295" s="117"/>
      <c r="C295" s="117"/>
      <c r="D295" s="72">
        <f>B294+D294</f>
        <v>0</v>
      </c>
      <c r="E295" s="72">
        <f>C294+E294</f>
        <v>0</v>
      </c>
      <c r="F295" s="73"/>
      <c r="G295" s="73"/>
      <c r="H295" s="72">
        <f>F294+H294</f>
        <v>0</v>
      </c>
      <c r="I295" s="72">
        <f>G294+I294</f>
        <v>0</v>
      </c>
      <c r="J295" s="73"/>
      <c r="K295" s="73"/>
      <c r="L295" s="72">
        <f>J294+L294</f>
        <v>140</v>
      </c>
      <c r="M295" s="72">
        <f>K294+M294</f>
        <v>55</v>
      </c>
      <c r="N295" s="73"/>
      <c r="O295" s="73"/>
      <c r="P295" s="72">
        <f>N294+P294</f>
        <v>0</v>
      </c>
      <c r="Q295" s="72">
        <f>O294+Q294</f>
        <v>0</v>
      </c>
      <c r="R295" s="73"/>
      <c r="S295" s="73"/>
      <c r="T295" s="72">
        <f>R294+T294</f>
        <v>66</v>
      </c>
      <c r="U295" s="72">
        <f>S294+U294</f>
        <v>18</v>
      </c>
      <c r="V295" s="73"/>
      <c r="W295" s="73"/>
      <c r="X295" s="72">
        <f>V294+X294</f>
        <v>0</v>
      </c>
      <c r="Y295" s="72">
        <f>W294+Y294</f>
        <v>0</v>
      </c>
      <c r="Z295" s="73"/>
      <c r="AA295" s="73"/>
      <c r="AB295" s="72">
        <f>Z294+AB294</f>
        <v>0</v>
      </c>
      <c r="AC295" s="72">
        <f>AA294+AC294</f>
        <v>0</v>
      </c>
      <c r="AD295" s="73"/>
      <c r="AE295" s="73"/>
      <c r="AF295" s="72">
        <f>AD294+AF294</f>
        <v>0</v>
      </c>
      <c r="AG295" s="72">
        <f>AE294+AG294</f>
        <v>0</v>
      </c>
      <c r="AH295" s="73"/>
      <c r="AI295" s="73"/>
      <c r="AJ295" s="72">
        <f>AH294+AJ294</f>
        <v>206</v>
      </c>
      <c r="AK295" s="72">
        <f>AI294+AK294</f>
        <v>73</v>
      </c>
      <c r="AL295" s="33"/>
    </row>
    <row r="296" spans="1:102" s="17" customFormat="1" ht="13.5" thickTop="1" x14ac:dyDescent="0.2">
      <c r="A296" s="58" t="s">
        <v>24</v>
      </c>
      <c r="B296" s="19"/>
      <c r="C296" s="19"/>
      <c r="D296" s="20"/>
      <c r="E296" s="20"/>
      <c r="F296" s="21"/>
      <c r="G296" s="22"/>
      <c r="H296" s="23"/>
      <c r="I296" s="20"/>
      <c r="J296" s="21"/>
      <c r="K296" s="22"/>
      <c r="L296" s="23"/>
      <c r="M296" s="20"/>
      <c r="N296" s="21"/>
      <c r="O296" s="22"/>
      <c r="P296" s="23"/>
      <c r="Q296" s="20"/>
      <c r="R296" s="21"/>
      <c r="S296" s="22"/>
      <c r="T296" s="23"/>
      <c r="U296" s="20"/>
      <c r="V296" s="21"/>
      <c r="W296" s="22"/>
      <c r="X296" s="23"/>
      <c r="Y296" s="20"/>
      <c r="Z296" s="21"/>
      <c r="AA296" s="22"/>
      <c r="AB296" s="23"/>
      <c r="AC296" s="20"/>
      <c r="AD296" s="21"/>
      <c r="AE296" s="22"/>
      <c r="AF296" s="23"/>
      <c r="AG296" s="20"/>
      <c r="AH296" s="21"/>
      <c r="AI296" s="22"/>
      <c r="AJ296" s="20"/>
      <c r="AK296" s="20"/>
      <c r="AL296" s="16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</row>
    <row r="297" spans="1:102" s="17" customFormat="1" ht="13.5" thickBot="1" x14ac:dyDescent="0.25">
      <c r="A297" s="59" t="s">
        <v>25</v>
      </c>
      <c r="B297" s="99">
        <v>0</v>
      </c>
      <c r="C297" s="99">
        <v>0</v>
      </c>
      <c r="D297" s="99">
        <v>0</v>
      </c>
      <c r="E297" s="99">
        <v>0</v>
      </c>
      <c r="F297" s="99">
        <v>0</v>
      </c>
      <c r="G297" s="99">
        <v>0</v>
      </c>
      <c r="H297" s="99">
        <v>0</v>
      </c>
      <c r="I297" s="99">
        <v>0</v>
      </c>
      <c r="J297" s="99">
        <v>126</v>
      </c>
      <c r="K297" s="99">
        <v>44</v>
      </c>
      <c r="L297" s="99">
        <v>0</v>
      </c>
      <c r="M297" s="99">
        <v>0</v>
      </c>
      <c r="N297" s="99">
        <v>0</v>
      </c>
      <c r="O297" s="99">
        <v>0</v>
      </c>
      <c r="P297" s="99">
        <v>0</v>
      </c>
      <c r="Q297" s="99">
        <v>0</v>
      </c>
      <c r="R297" s="99">
        <v>41</v>
      </c>
      <c r="S297" s="99">
        <v>10</v>
      </c>
      <c r="T297" s="99">
        <v>23</v>
      </c>
      <c r="U297" s="99">
        <v>6</v>
      </c>
      <c r="V297" s="99">
        <v>0</v>
      </c>
      <c r="W297" s="99">
        <v>0</v>
      </c>
      <c r="X297" s="99">
        <v>0</v>
      </c>
      <c r="Y297" s="99">
        <v>0</v>
      </c>
      <c r="Z297" s="99">
        <v>0</v>
      </c>
      <c r="AA297" s="99">
        <v>0</v>
      </c>
      <c r="AB297" s="99">
        <v>0</v>
      </c>
      <c r="AC297" s="99">
        <v>0</v>
      </c>
      <c r="AD297" s="99">
        <v>0</v>
      </c>
      <c r="AE297" s="99">
        <v>0</v>
      </c>
      <c r="AF297" s="99">
        <v>0</v>
      </c>
      <c r="AG297" s="99">
        <v>0</v>
      </c>
      <c r="AH297" s="26">
        <f t="shared" ref="AH297:AH299" si="131">B297+F297+J297+N297+R297+V297+Z297+AD297</f>
        <v>167</v>
      </c>
      <c r="AI297" s="26">
        <f t="shared" ref="AI297:AI299" si="132">C297+G297+K297+O297+S297+W297+AA297+AE297</f>
        <v>54</v>
      </c>
      <c r="AJ297" s="26">
        <f t="shared" ref="AJ297:AJ299" si="133">D297+H297+L297+P297+T297+X297+AB297+AF297</f>
        <v>23</v>
      </c>
      <c r="AK297" s="26">
        <f t="shared" ref="AK297:AK299" si="134">E297+I297+M297+Q297+U297+Y297+AC297+AG297</f>
        <v>6</v>
      </c>
      <c r="AL297" s="16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</row>
    <row r="298" spans="1:102" s="32" customFormat="1" ht="13.5" thickBot="1" x14ac:dyDescent="0.25">
      <c r="A298" s="60" t="s">
        <v>26</v>
      </c>
      <c r="B298" s="99">
        <v>0</v>
      </c>
      <c r="C298" s="99">
        <v>0</v>
      </c>
      <c r="D298" s="99">
        <v>0</v>
      </c>
      <c r="E298" s="99">
        <v>0</v>
      </c>
      <c r="F298" s="99">
        <v>0</v>
      </c>
      <c r="G298" s="99">
        <v>0</v>
      </c>
      <c r="H298" s="99">
        <v>0</v>
      </c>
      <c r="I298" s="99">
        <v>0</v>
      </c>
      <c r="J298" s="99">
        <v>0</v>
      </c>
      <c r="K298" s="99">
        <v>0</v>
      </c>
      <c r="L298" s="99">
        <v>0</v>
      </c>
      <c r="M298" s="99">
        <v>0</v>
      </c>
      <c r="N298" s="99">
        <v>0</v>
      </c>
      <c r="O298" s="99">
        <v>0</v>
      </c>
      <c r="P298" s="99">
        <v>0</v>
      </c>
      <c r="Q298" s="99">
        <v>0</v>
      </c>
      <c r="R298" s="99">
        <v>0</v>
      </c>
      <c r="S298" s="99">
        <v>0</v>
      </c>
      <c r="T298" s="99">
        <v>0</v>
      </c>
      <c r="U298" s="99">
        <v>0</v>
      </c>
      <c r="V298" s="99">
        <v>0</v>
      </c>
      <c r="W298" s="99">
        <v>0</v>
      </c>
      <c r="X298" s="99">
        <v>0</v>
      </c>
      <c r="Y298" s="99">
        <v>0</v>
      </c>
      <c r="Z298" s="99">
        <v>0</v>
      </c>
      <c r="AA298" s="99">
        <v>0</v>
      </c>
      <c r="AB298" s="99">
        <v>0</v>
      </c>
      <c r="AC298" s="99">
        <v>0</v>
      </c>
      <c r="AD298" s="99">
        <v>0</v>
      </c>
      <c r="AE298" s="99">
        <v>0</v>
      </c>
      <c r="AF298" s="99">
        <v>0</v>
      </c>
      <c r="AG298" s="99">
        <v>0</v>
      </c>
      <c r="AH298" s="29">
        <f t="shared" si="131"/>
        <v>0</v>
      </c>
      <c r="AI298" s="29">
        <f t="shared" si="132"/>
        <v>0</v>
      </c>
      <c r="AJ298" s="29">
        <f t="shared" si="133"/>
        <v>0</v>
      </c>
      <c r="AK298" s="29">
        <f t="shared" si="134"/>
        <v>0</v>
      </c>
      <c r="AL298" s="30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</row>
    <row r="299" spans="1:102" s="32" customFormat="1" ht="61.5" thickTop="1" thickBot="1" x14ac:dyDescent="0.25">
      <c r="A299" s="61" t="s">
        <v>27</v>
      </c>
      <c r="B299" s="99">
        <v>0</v>
      </c>
      <c r="C299" s="99">
        <v>0</v>
      </c>
      <c r="D299" s="99">
        <v>0</v>
      </c>
      <c r="E299" s="99">
        <v>0</v>
      </c>
      <c r="F299" s="99">
        <v>0</v>
      </c>
      <c r="G299" s="99">
        <v>0</v>
      </c>
      <c r="H299" s="99">
        <v>0</v>
      </c>
      <c r="I299" s="99">
        <v>0</v>
      </c>
      <c r="J299" s="99">
        <v>0</v>
      </c>
      <c r="K299" s="99">
        <v>0</v>
      </c>
      <c r="L299" s="99">
        <v>0</v>
      </c>
      <c r="M299" s="99">
        <v>0</v>
      </c>
      <c r="N299" s="99">
        <v>0</v>
      </c>
      <c r="O299" s="99">
        <v>0</v>
      </c>
      <c r="P299" s="99">
        <v>0</v>
      </c>
      <c r="Q299" s="99">
        <v>0</v>
      </c>
      <c r="R299" s="99">
        <v>0</v>
      </c>
      <c r="S299" s="99">
        <v>0</v>
      </c>
      <c r="T299" s="99">
        <v>0</v>
      </c>
      <c r="U299" s="99">
        <v>0</v>
      </c>
      <c r="V299" s="99">
        <v>0</v>
      </c>
      <c r="W299" s="99">
        <v>0</v>
      </c>
      <c r="X299" s="99">
        <v>0</v>
      </c>
      <c r="Y299" s="99">
        <v>0</v>
      </c>
      <c r="Z299" s="99">
        <v>0</v>
      </c>
      <c r="AA299" s="99">
        <v>0</v>
      </c>
      <c r="AB299" s="99">
        <v>0</v>
      </c>
      <c r="AC299" s="99">
        <v>0</v>
      </c>
      <c r="AD299" s="99">
        <v>0</v>
      </c>
      <c r="AE299" s="99">
        <v>0</v>
      </c>
      <c r="AF299" s="99">
        <v>0</v>
      </c>
      <c r="AG299" s="99">
        <v>0</v>
      </c>
      <c r="AH299" s="29">
        <f t="shared" si="131"/>
        <v>0</v>
      </c>
      <c r="AI299" s="29">
        <f t="shared" si="132"/>
        <v>0</v>
      </c>
      <c r="AJ299" s="29">
        <f t="shared" si="133"/>
        <v>0</v>
      </c>
      <c r="AK299" s="29">
        <f t="shared" si="134"/>
        <v>0</v>
      </c>
      <c r="AL299" s="30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</row>
    <row r="300" spans="1:102" s="18" customFormat="1" ht="13.5" thickTop="1" x14ac:dyDescent="0.2">
      <c r="A300" s="98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20"/>
      <c r="AI300" s="20"/>
      <c r="AJ300" s="20"/>
      <c r="AK300" s="20"/>
      <c r="AL300" s="16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</row>
    <row r="301" spans="1:102" s="1" customFormat="1" ht="21.75" customHeight="1" thickBot="1" x14ac:dyDescent="0.3">
      <c r="A301" s="118" t="s">
        <v>42</v>
      </c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20"/>
      <c r="AD301" s="37"/>
      <c r="AE301" s="37"/>
      <c r="AF301" s="37"/>
      <c r="AG301" s="37"/>
      <c r="AH301" s="38"/>
      <c r="AI301" s="38"/>
      <c r="AJ301" s="38"/>
      <c r="AK301" s="38"/>
      <c r="AL301" s="11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</row>
    <row r="302" spans="1:102" s="3" customFormat="1" ht="20.25" customHeight="1" thickBot="1" x14ac:dyDescent="0.25">
      <c r="A302" s="39"/>
      <c r="B302" s="113" t="s">
        <v>9</v>
      </c>
      <c r="C302" s="108"/>
      <c r="D302" s="108"/>
      <c r="E302" s="114"/>
      <c r="F302" s="108" t="s">
        <v>8</v>
      </c>
      <c r="G302" s="108"/>
      <c r="H302" s="108"/>
      <c r="I302" s="114"/>
      <c r="J302" s="115" t="s">
        <v>7</v>
      </c>
      <c r="K302" s="108"/>
      <c r="L302" s="108"/>
      <c r="M302" s="114"/>
      <c r="N302" s="115" t="s">
        <v>18</v>
      </c>
      <c r="O302" s="108"/>
      <c r="P302" s="108"/>
      <c r="Q302" s="114"/>
      <c r="R302" s="115" t="s">
        <v>20</v>
      </c>
      <c r="S302" s="108"/>
      <c r="T302" s="108"/>
      <c r="U302" s="114"/>
      <c r="V302" s="115" t="s">
        <v>14</v>
      </c>
      <c r="W302" s="108"/>
      <c r="X302" s="108"/>
      <c r="Y302" s="114"/>
      <c r="Z302" s="108" t="s">
        <v>21</v>
      </c>
      <c r="AA302" s="108"/>
      <c r="AB302" s="108"/>
      <c r="AC302" s="109"/>
      <c r="AD302" s="108" t="s">
        <v>22</v>
      </c>
      <c r="AE302" s="108"/>
      <c r="AF302" s="108"/>
      <c r="AG302" s="109"/>
      <c r="AH302" s="110" t="s">
        <v>15</v>
      </c>
      <c r="AI302" s="111"/>
      <c r="AJ302" s="111"/>
      <c r="AK302" s="112"/>
      <c r="AL302" s="12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</row>
    <row r="303" spans="1:102" s="3" customFormat="1" ht="12.75" customHeight="1" thickBot="1" x14ac:dyDescent="0.25">
      <c r="A303" s="39"/>
      <c r="B303" s="113" t="s">
        <v>12</v>
      </c>
      <c r="C303" s="109"/>
      <c r="D303" s="108" t="s">
        <v>13</v>
      </c>
      <c r="E303" s="114"/>
      <c r="F303" s="108" t="s">
        <v>12</v>
      </c>
      <c r="G303" s="109"/>
      <c r="H303" s="113" t="s">
        <v>13</v>
      </c>
      <c r="I303" s="114"/>
      <c r="J303" s="115" t="s">
        <v>12</v>
      </c>
      <c r="K303" s="109"/>
      <c r="L303" s="108" t="s">
        <v>13</v>
      </c>
      <c r="M303" s="114"/>
      <c r="N303" s="115" t="s">
        <v>12</v>
      </c>
      <c r="O303" s="109"/>
      <c r="P303" s="108" t="s">
        <v>13</v>
      </c>
      <c r="Q303" s="114"/>
      <c r="R303" s="115" t="s">
        <v>12</v>
      </c>
      <c r="S303" s="109"/>
      <c r="T303" s="108" t="s">
        <v>13</v>
      </c>
      <c r="U303" s="114"/>
      <c r="V303" s="115" t="s">
        <v>12</v>
      </c>
      <c r="W303" s="109"/>
      <c r="X303" s="108" t="s">
        <v>13</v>
      </c>
      <c r="Y303" s="114"/>
      <c r="Z303" s="108" t="s">
        <v>12</v>
      </c>
      <c r="AA303" s="109"/>
      <c r="AB303" s="108" t="s">
        <v>13</v>
      </c>
      <c r="AC303" s="109"/>
      <c r="AD303" s="108" t="s">
        <v>12</v>
      </c>
      <c r="AE303" s="109"/>
      <c r="AF303" s="108" t="s">
        <v>13</v>
      </c>
      <c r="AG303" s="109"/>
      <c r="AH303" s="110" t="s">
        <v>12</v>
      </c>
      <c r="AI303" s="116"/>
      <c r="AJ303" s="111" t="s">
        <v>13</v>
      </c>
      <c r="AK303" s="112"/>
      <c r="AL303" s="12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</row>
    <row r="304" spans="1:102" s="1" customFormat="1" ht="14.25" customHeight="1" thickBot="1" x14ac:dyDescent="0.25">
      <c r="A304" s="40"/>
      <c r="B304" s="41" t="s">
        <v>10</v>
      </c>
      <c r="C304" s="42" t="s">
        <v>11</v>
      </c>
      <c r="D304" s="41" t="s">
        <v>10</v>
      </c>
      <c r="E304" s="43" t="s">
        <v>11</v>
      </c>
      <c r="F304" s="41" t="s">
        <v>10</v>
      </c>
      <c r="G304" s="42" t="s">
        <v>11</v>
      </c>
      <c r="H304" s="41" t="s">
        <v>10</v>
      </c>
      <c r="I304" s="43" t="s">
        <v>11</v>
      </c>
      <c r="J304" s="41" t="s">
        <v>10</v>
      </c>
      <c r="K304" s="42" t="s">
        <v>11</v>
      </c>
      <c r="L304" s="41" t="s">
        <v>10</v>
      </c>
      <c r="M304" s="43" t="s">
        <v>11</v>
      </c>
      <c r="N304" s="41" t="s">
        <v>10</v>
      </c>
      <c r="O304" s="42" t="s">
        <v>11</v>
      </c>
      <c r="P304" s="41" t="s">
        <v>10</v>
      </c>
      <c r="Q304" s="43" t="s">
        <v>11</v>
      </c>
      <c r="R304" s="41" t="s">
        <v>10</v>
      </c>
      <c r="S304" s="42" t="s">
        <v>11</v>
      </c>
      <c r="T304" s="41" t="s">
        <v>10</v>
      </c>
      <c r="U304" s="43" t="s">
        <v>11</v>
      </c>
      <c r="V304" s="41" t="s">
        <v>10</v>
      </c>
      <c r="W304" s="42" t="s">
        <v>11</v>
      </c>
      <c r="X304" s="41" t="s">
        <v>10</v>
      </c>
      <c r="Y304" s="43" t="s">
        <v>11</v>
      </c>
      <c r="Z304" s="41" t="s">
        <v>10</v>
      </c>
      <c r="AA304" s="42" t="s">
        <v>11</v>
      </c>
      <c r="AB304" s="41" t="s">
        <v>10</v>
      </c>
      <c r="AC304" s="44" t="s">
        <v>11</v>
      </c>
      <c r="AD304" s="41" t="s">
        <v>10</v>
      </c>
      <c r="AE304" s="42" t="s">
        <v>11</v>
      </c>
      <c r="AF304" s="41" t="s">
        <v>10</v>
      </c>
      <c r="AG304" s="44" t="s">
        <v>11</v>
      </c>
      <c r="AH304" s="45" t="s">
        <v>10</v>
      </c>
      <c r="AI304" s="46" t="s">
        <v>11</v>
      </c>
      <c r="AJ304" s="45" t="s">
        <v>10</v>
      </c>
      <c r="AK304" s="45" t="s">
        <v>11</v>
      </c>
      <c r="AL304" s="11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</row>
    <row r="305" spans="1:102" x14ac:dyDescent="0.2">
      <c r="A305" s="47" t="s">
        <v>0</v>
      </c>
      <c r="B305" s="99">
        <v>0</v>
      </c>
      <c r="C305" s="99">
        <v>0</v>
      </c>
      <c r="D305" s="99">
        <v>0</v>
      </c>
      <c r="E305" s="99">
        <v>0</v>
      </c>
      <c r="F305" s="99">
        <v>0</v>
      </c>
      <c r="G305" s="99">
        <v>0</v>
      </c>
      <c r="H305" s="99">
        <v>0</v>
      </c>
      <c r="I305" s="99">
        <v>0</v>
      </c>
      <c r="J305" s="99">
        <v>0</v>
      </c>
      <c r="K305" s="99">
        <v>0</v>
      </c>
      <c r="L305" s="99">
        <v>0</v>
      </c>
      <c r="M305" s="99">
        <v>0</v>
      </c>
      <c r="N305" s="99">
        <v>0</v>
      </c>
      <c r="O305" s="99">
        <v>0</v>
      </c>
      <c r="P305" s="99">
        <v>0</v>
      </c>
      <c r="Q305" s="99">
        <v>0</v>
      </c>
      <c r="R305" s="99">
        <v>0</v>
      </c>
      <c r="S305" s="99">
        <v>0</v>
      </c>
      <c r="T305" s="99">
        <v>0</v>
      </c>
      <c r="U305" s="99">
        <v>0</v>
      </c>
      <c r="V305" s="99">
        <v>0</v>
      </c>
      <c r="W305" s="99">
        <v>0</v>
      </c>
      <c r="X305" s="99">
        <v>0</v>
      </c>
      <c r="Y305" s="99">
        <v>0</v>
      </c>
      <c r="Z305" s="99">
        <v>0</v>
      </c>
      <c r="AA305" s="99">
        <v>0</v>
      </c>
      <c r="AB305" s="99">
        <v>0</v>
      </c>
      <c r="AC305" s="99">
        <v>0</v>
      </c>
      <c r="AD305" s="99">
        <v>0</v>
      </c>
      <c r="AE305" s="99">
        <v>0</v>
      </c>
      <c r="AF305" s="99">
        <v>0</v>
      </c>
      <c r="AG305" s="99">
        <v>0</v>
      </c>
      <c r="AH305" s="48">
        <f>B305+F305+J305+N305+R305+V305+Z305+AD305</f>
        <v>0</v>
      </c>
      <c r="AI305" s="48">
        <f>C305+G305+K305+O305+S305+W305+AA305+AE305</f>
        <v>0</v>
      </c>
      <c r="AJ305" s="48">
        <f>D305+H305+L305+P305+T305+X305+AB305+AF305</f>
        <v>0</v>
      </c>
      <c r="AK305" s="49">
        <f>E305+I305+M305+Q305+U305+Y305+AC305+AG305</f>
        <v>0</v>
      </c>
    </row>
    <row r="306" spans="1:102" x14ac:dyDescent="0.2">
      <c r="A306" s="47" t="s">
        <v>1</v>
      </c>
      <c r="B306" s="99">
        <v>0</v>
      </c>
      <c r="C306" s="99">
        <v>0</v>
      </c>
      <c r="D306" s="99">
        <v>0</v>
      </c>
      <c r="E306" s="99">
        <v>0</v>
      </c>
      <c r="F306" s="99">
        <v>0</v>
      </c>
      <c r="G306" s="99">
        <v>0</v>
      </c>
      <c r="H306" s="99">
        <v>0</v>
      </c>
      <c r="I306" s="99">
        <v>0</v>
      </c>
      <c r="J306" s="99">
        <v>0</v>
      </c>
      <c r="K306" s="99">
        <v>0</v>
      </c>
      <c r="L306" s="99">
        <v>0</v>
      </c>
      <c r="M306" s="99">
        <v>0</v>
      </c>
      <c r="N306" s="99">
        <v>0</v>
      </c>
      <c r="O306" s="99">
        <v>0</v>
      </c>
      <c r="P306" s="99">
        <v>0</v>
      </c>
      <c r="Q306" s="99">
        <v>0</v>
      </c>
      <c r="R306" s="99">
        <v>0</v>
      </c>
      <c r="S306" s="99">
        <v>0</v>
      </c>
      <c r="T306" s="99">
        <v>0</v>
      </c>
      <c r="U306" s="99">
        <v>0</v>
      </c>
      <c r="V306" s="99">
        <v>0</v>
      </c>
      <c r="W306" s="99">
        <v>0</v>
      </c>
      <c r="X306" s="99">
        <v>0</v>
      </c>
      <c r="Y306" s="99">
        <v>0</v>
      </c>
      <c r="Z306" s="99">
        <v>0</v>
      </c>
      <c r="AA306" s="99">
        <v>0</v>
      </c>
      <c r="AB306" s="99">
        <v>0</v>
      </c>
      <c r="AC306" s="99">
        <v>0</v>
      </c>
      <c r="AD306" s="99">
        <v>0</v>
      </c>
      <c r="AE306" s="99">
        <v>0</v>
      </c>
      <c r="AF306" s="99">
        <v>0</v>
      </c>
      <c r="AG306" s="99">
        <v>0</v>
      </c>
      <c r="AH306" s="48">
        <f t="shared" ref="AH306:AK313" si="135">B306+F306+J306+N306+R306+V306+Z306+AD306</f>
        <v>0</v>
      </c>
      <c r="AI306" s="48">
        <f t="shared" si="135"/>
        <v>0</v>
      </c>
      <c r="AJ306" s="48">
        <f t="shared" si="135"/>
        <v>0</v>
      </c>
      <c r="AK306" s="49">
        <f t="shared" si="135"/>
        <v>0</v>
      </c>
    </row>
    <row r="307" spans="1:102" x14ac:dyDescent="0.2">
      <c r="A307" s="47" t="s">
        <v>2</v>
      </c>
      <c r="B307" s="99">
        <v>35</v>
      </c>
      <c r="C307" s="99">
        <v>16</v>
      </c>
      <c r="D307" s="99">
        <v>33</v>
      </c>
      <c r="E307" s="99">
        <v>7</v>
      </c>
      <c r="F307" s="99">
        <v>0</v>
      </c>
      <c r="G307" s="99">
        <v>0</v>
      </c>
      <c r="H307" s="99">
        <v>0</v>
      </c>
      <c r="I307" s="99">
        <v>0</v>
      </c>
      <c r="J307" s="99">
        <v>31</v>
      </c>
      <c r="K307" s="99">
        <v>12</v>
      </c>
      <c r="L307" s="99">
        <v>0</v>
      </c>
      <c r="M307" s="99">
        <v>0</v>
      </c>
      <c r="N307" s="99">
        <v>20</v>
      </c>
      <c r="O307" s="99">
        <v>10</v>
      </c>
      <c r="P307" s="99">
        <v>0</v>
      </c>
      <c r="Q307" s="99">
        <v>0</v>
      </c>
      <c r="R307" s="99">
        <v>0</v>
      </c>
      <c r="S307" s="99">
        <v>0</v>
      </c>
      <c r="T307" s="99">
        <v>0</v>
      </c>
      <c r="U307" s="99">
        <v>0</v>
      </c>
      <c r="V307" s="99">
        <v>0</v>
      </c>
      <c r="W307" s="99">
        <v>0</v>
      </c>
      <c r="X307" s="99">
        <v>0</v>
      </c>
      <c r="Y307" s="99">
        <v>0</v>
      </c>
      <c r="Z307" s="99">
        <v>0</v>
      </c>
      <c r="AA307" s="99">
        <v>0</v>
      </c>
      <c r="AB307" s="99">
        <v>0</v>
      </c>
      <c r="AC307" s="99">
        <v>0</v>
      </c>
      <c r="AD307" s="99">
        <v>0</v>
      </c>
      <c r="AE307" s="99">
        <v>0</v>
      </c>
      <c r="AF307" s="99">
        <v>0</v>
      </c>
      <c r="AG307" s="99">
        <v>0</v>
      </c>
      <c r="AH307" s="48">
        <f t="shared" si="135"/>
        <v>86</v>
      </c>
      <c r="AI307" s="48">
        <f t="shared" si="135"/>
        <v>38</v>
      </c>
      <c r="AJ307" s="48">
        <f t="shared" si="135"/>
        <v>33</v>
      </c>
      <c r="AK307" s="49">
        <f t="shared" si="135"/>
        <v>7</v>
      </c>
    </row>
    <row r="308" spans="1:102" x14ac:dyDescent="0.2">
      <c r="A308" s="47" t="s">
        <v>3</v>
      </c>
      <c r="B308" s="99">
        <v>0</v>
      </c>
      <c r="C308" s="99">
        <v>0</v>
      </c>
      <c r="D308" s="99">
        <v>0</v>
      </c>
      <c r="E308" s="99">
        <v>0</v>
      </c>
      <c r="F308" s="99">
        <v>0</v>
      </c>
      <c r="G308" s="99">
        <v>0</v>
      </c>
      <c r="H308" s="99">
        <v>0</v>
      </c>
      <c r="I308" s="99">
        <v>0</v>
      </c>
      <c r="J308" s="99">
        <v>0</v>
      </c>
      <c r="K308" s="99">
        <v>0</v>
      </c>
      <c r="L308" s="99">
        <v>0</v>
      </c>
      <c r="M308" s="99">
        <v>0</v>
      </c>
      <c r="N308" s="99">
        <v>0</v>
      </c>
      <c r="O308" s="99">
        <v>0</v>
      </c>
      <c r="P308" s="99">
        <v>0</v>
      </c>
      <c r="Q308" s="99">
        <v>0</v>
      </c>
      <c r="R308" s="99">
        <v>0</v>
      </c>
      <c r="S308" s="99">
        <v>0</v>
      </c>
      <c r="T308" s="99">
        <v>0</v>
      </c>
      <c r="U308" s="99">
        <v>0</v>
      </c>
      <c r="V308" s="99">
        <v>0</v>
      </c>
      <c r="W308" s="99">
        <v>0</v>
      </c>
      <c r="X308" s="99">
        <v>0</v>
      </c>
      <c r="Y308" s="99">
        <v>0</v>
      </c>
      <c r="Z308" s="99">
        <v>0</v>
      </c>
      <c r="AA308" s="99">
        <v>0</v>
      </c>
      <c r="AB308" s="99">
        <v>0</v>
      </c>
      <c r="AC308" s="99">
        <v>0</v>
      </c>
      <c r="AD308" s="99">
        <v>0</v>
      </c>
      <c r="AE308" s="99">
        <v>0</v>
      </c>
      <c r="AF308" s="99">
        <v>0</v>
      </c>
      <c r="AG308" s="99">
        <v>0</v>
      </c>
      <c r="AH308" s="48">
        <f t="shared" si="135"/>
        <v>0</v>
      </c>
      <c r="AI308" s="48">
        <f t="shared" si="135"/>
        <v>0</v>
      </c>
      <c r="AJ308" s="48">
        <f t="shared" si="135"/>
        <v>0</v>
      </c>
      <c r="AK308" s="49">
        <f t="shared" si="135"/>
        <v>0</v>
      </c>
    </row>
    <row r="309" spans="1:102" x14ac:dyDescent="0.2">
      <c r="A309" s="47" t="s">
        <v>4</v>
      </c>
      <c r="B309" s="99">
        <v>0</v>
      </c>
      <c r="C309" s="99">
        <v>0</v>
      </c>
      <c r="D309" s="99">
        <v>0</v>
      </c>
      <c r="E309" s="99">
        <v>0</v>
      </c>
      <c r="F309" s="99">
        <v>0</v>
      </c>
      <c r="G309" s="99">
        <v>0</v>
      </c>
      <c r="H309" s="99">
        <v>0</v>
      </c>
      <c r="I309" s="99">
        <v>0</v>
      </c>
      <c r="J309" s="99">
        <v>0</v>
      </c>
      <c r="K309" s="99">
        <v>0</v>
      </c>
      <c r="L309" s="99">
        <v>0</v>
      </c>
      <c r="M309" s="99">
        <v>0</v>
      </c>
      <c r="N309" s="99">
        <v>0</v>
      </c>
      <c r="O309" s="99">
        <v>0</v>
      </c>
      <c r="P309" s="99">
        <v>0</v>
      </c>
      <c r="Q309" s="99">
        <v>0</v>
      </c>
      <c r="R309" s="99">
        <v>0</v>
      </c>
      <c r="S309" s="99">
        <v>0</v>
      </c>
      <c r="T309" s="99">
        <v>0</v>
      </c>
      <c r="U309" s="99">
        <v>0</v>
      </c>
      <c r="V309" s="99">
        <v>0</v>
      </c>
      <c r="W309" s="99">
        <v>0</v>
      </c>
      <c r="X309" s="99">
        <v>0</v>
      </c>
      <c r="Y309" s="99">
        <v>0</v>
      </c>
      <c r="Z309" s="99">
        <v>0</v>
      </c>
      <c r="AA309" s="99">
        <v>0</v>
      </c>
      <c r="AB309" s="99">
        <v>0</v>
      </c>
      <c r="AC309" s="99">
        <v>0</v>
      </c>
      <c r="AD309" s="99">
        <v>0</v>
      </c>
      <c r="AE309" s="99">
        <v>0</v>
      </c>
      <c r="AF309" s="99">
        <v>0</v>
      </c>
      <c r="AG309" s="99">
        <v>0</v>
      </c>
      <c r="AH309" s="48">
        <f t="shared" si="135"/>
        <v>0</v>
      </c>
      <c r="AI309" s="48">
        <f t="shared" si="135"/>
        <v>0</v>
      </c>
      <c r="AJ309" s="48">
        <f t="shared" si="135"/>
        <v>0</v>
      </c>
      <c r="AK309" s="49">
        <f t="shared" si="135"/>
        <v>0</v>
      </c>
    </row>
    <row r="310" spans="1:102" x14ac:dyDescent="0.2">
      <c r="A310" s="47" t="s">
        <v>5</v>
      </c>
      <c r="B310" s="99">
        <v>0</v>
      </c>
      <c r="C310" s="99">
        <v>0</v>
      </c>
      <c r="D310" s="99">
        <v>0</v>
      </c>
      <c r="E310" s="99">
        <v>0</v>
      </c>
      <c r="F310" s="99">
        <v>0</v>
      </c>
      <c r="G310" s="99">
        <v>0</v>
      </c>
      <c r="H310" s="99">
        <v>0</v>
      </c>
      <c r="I310" s="99">
        <v>0</v>
      </c>
      <c r="J310" s="99">
        <v>0</v>
      </c>
      <c r="K310" s="99">
        <v>0</v>
      </c>
      <c r="L310" s="99">
        <v>0</v>
      </c>
      <c r="M310" s="99">
        <v>0</v>
      </c>
      <c r="N310" s="99">
        <v>0</v>
      </c>
      <c r="O310" s="99">
        <v>0</v>
      </c>
      <c r="P310" s="99">
        <v>0</v>
      </c>
      <c r="Q310" s="99">
        <v>0</v>
      </c>
      <c r="R310" s="99">
        <v>0</v>
      </c>
      <c r="S310" s="99">
        <v>0</v>
      </c>
      <c r="T310" s="99">
        <v>0</v>
      </c>
      <c r="U310" s="99">
        <v>0</v>
      </c>
      <c r="V310" s="99">
        <v>0</v>
      </c>
      <c r="W310" s="99">
        <v>0</v>
      </c>
      <c r="X310" s="99">
        <v>0</v>
      </c>
      <c r="Y310" s="99">
        <v>0</v>
      </c>
      <c r="Z310" s="99">
        <v>0</v>
      </c>
      <c r="AA310" s="99">
        <v>0</v>
      </c>
      <c r="AB310" s="99">
        <v>0</v>
      </c>
      <c r="AC310" s="99">
        <v>0</v>
      </c>
      <c r="AD310" s="99">
        <v>0</v>
      </c>
      <c r="AE310" s="99">
        <v>0</v>
      </c>
      <c r="AF310" s="99">
        <v>0</v>
      </c>
      <c r="AG310" s="99">
        <v>0</v>
      </c>
      <c r="AH310" s="48">
        <f t="shared" si="135"/>
        <v>0</v>
      </c>
      <c r="AI310" s="48">
        <f t="shared" si="135"/>
        <v>0</v>
      </c>
      <c r="AJ310" s="48">
        <f t="shared" si="135"/>
        <v>0</v>
      </c>
      <c r="AK310" s="48">
        <f t="shared" si="135"/>
        <v>0</v>
      </c>
    </row>
    <row r="311" spans="1:102" s="9" customFormat="1" x14ac:dyDescent="0.2">
      <c r="A311" s="47" t="s">
        <v>6</v>
      </c>
      <c r="B311" s="99">
        <v>0</v>
      </c>
      <c r="C311" s="99">
        <v>0</v>
      </c>
      <c r="D311" s="99">
        <v>0</v>
      </c>
      <c r="E311" s="99">
        <v>0</v>
      </c>
      <c r="F311" s="99">
        <v>0</v>
      </c>
      <c r="G311" s="99">
        <v>0</v>
      </c>
      <c r="H311" s="99">
        <v>0</v>
      </c>
      <c r="I311" s="99">
        <v>0</v>
      </c>
      <c r="J311" s="99">
        <v>0</v>
      </c>
      <c r="K311" s="99">
        <v>0</v>
      </c>
      <c r="L311" s="99">
        <v>0</v>
      </c>
      <c r="M311" s="99">
        <v>0</v>
      </c>
      <c r="N311" s="99">
        <v>0</v>
      </c>
      <c r="O311" s="99">
        <v>0</v>
      </c>
      <c r="P311" s="99">
        <v>0</v>
      </c>
      <c r="Q311" s="99">
        <v>0</v>
      </c>
      <c r="R311" s="99">
        <v>0</v>
      </c>
      <c r="S311" s="99">
        <v>0</v>
      </c>
      <c r="T311" s="99">
        <v>0</v>
      </c>
      <c r="U311" s="99">
        <v>0</v>
      </c>
      <c r="V311" s="99">
        <v>0</v>
      </c>
      <c r="W311" s="99">
        <v>0</v>
      </c>
      <c r="X311" s="99">
        <v>0</v>
      </c>
      <c r="Y311" s="99">
        <v>0</v>
      </c>
      <c r="Z311" s="99">
        <v>0</v>
      </c>
      <c r="AA311" s="99">
        <v>0</v>
      </c>
      <c r="AB311" s="99">
        <v>0</v>
      </c>
      <c r="AC311" s="99">
        <v>0</v>
      </c>
      <c r="AD311" s="99">
        <v>0</v>
      </c>
      <c r="AE311" s="99">
        <v>0</v>
      </c>
      <c r="AF311" s="99">
        <v>0</v>
      </c>
      <c r="AG311" s="99">
        <v>0</v>
      </c>
      <c r="AH311" s="48">
        <f t="shared" si="135"/>
        <v>0</v>
      </c>
      <c r="AI311" s="48">
        <f t="shared" si="135"/>
        <v>0</v>
      </c>
      <c r="AJ311" s="48">
        <f t="shared" si="135"/>
        <v>0</v>
      </c>
      <c r="AK311" s="48">
        <f t="shared" si="135"/>
        <v>0</v>
      </c>
      <c r="AL311" s="13"/>
    </row>
    <row r="312" spans="1:102" s="9" customFormat="1" x14ac:dyDescent="0.2">
      <c r="A312" s="47" t="s">
        <v>23</v>
      </c>
      <c r="B312" s="99">
        <v>0</v>
      </c>
      <c r="C312" s="99">
        <v>0</v>
      </c>
      <c r="D312" s="99">
        <v>0</v>
      </c>
      <c r="E312" s="99">
        <v>0</v>
      </c>
      <c r="F312" s="99">
        <v>0</v>
      </c>
      <c r="G312" s="99">
        <v>0</v>
      </c>
      <c r="H312" s="99">
        <v>0</v>
      </c>
      <c r="I312" s="99">
        <v>0</v>
      </c>
      <c r="J312" s="99">
        <v>0</v>
      </c>
      <c r="K312" s="99">
        <v>0</v>
      </c>
      <c r="L312" s="99">
        <v>0</v>
      </c>
      <c r="M312" s="99">
        <v>0</v>
      </c>
      <c r="N312" s="99">
        <v>0</v>
      </c>
      <c r="O312" s="99">
        <v>0</v>
      </c>
      <c r="P312" s="99">
        <v>0</v>
      </c>
      <c r="Q312" s="99">
        <v>0</v>
      </c>
      <c r="R312" s="99">
        <v>0</v>
      </c>
      <c r="S312" s="99">
        <v>0</v>
      </c>
      <c r="T312" s="99">
        <v>0</v>
      </c>
      <c r="U312" s="99">
        <v>0</v>
      </c>
      <c r="V312" s="99">
        <v>0</v>
      </c>
      <c r="W312" s="99">
        <v>0</v>
      </c>
      <c r="X312" s="99">
        <v>0</v>
      </c>
      <c r="Y312" s="99">
        <v>0</v>
      </c>
      <c r="Z312" s="99">
        <v>0</v>
      </c>
      <c r="AA312" s="99">
        <v>0</v>
      </c>
      <c r="AB312" s="99">
        <v>0</v>
      </c>
      <c r="AC312" s="99">
        <v>0</v>
      </c>
      <c r="AD312" s="99">
        <v>0</v>
      </c>
      <c r="AE312" s="99">
        <v>0</v>
      </c>
      <c r="AF312" s="99">
        <v>0</v>
      </c>
      <c r="AG312" s="99">
        <v>0</v>
      </c>
      <c r="AH312" s="48">
        <f t="shared" si="135"/>
        <v>0</v>
      </c>
      <c r="AI312" s="48">
        <f t="shared" si="135"/>
        <v>0</v>
      </c>
      <c r="AJ312" s="48">
        <f t="shared" si="135"/>
        <v>0</v>
      </c>
      <c r="AK312" s="48">
        <f t="shared" si="135"/>
        <v>0</v>
      </c>
      <c r="AL312" s="13"/>
    </row>
    <row r="313" spans="1:102" s="10" customFormat="1" ht="13.5" thickBot="1" x14ac:dyDescent="0.25">
      <c r="A313" s="75" t="s">
        <v>17</v>
      </c>
      <c r="B313" s="99">
        <v>0</v>
      </c>
      <c r="C313" s="99">
        <v>0</v>
      </c>
      <c r="D313" s="99">
        <v>0</v>
      </c>
      <c r="E313" s="99">
        <v>0</v>
      </c>
      <c r="F313" s="99">
        <v>0</v>
      </c>
      <c r="G313" s="99">
        <v>0</v>
      </c>
      <c r="H313" s="99">
        <v>0</v>
      </c>
      <c r="I313" s="99">
        <v>0</v>
      </c>
      <c r="J313" s="99">
        <v>0</v>
      </c>
      <c r="K313" s="99">
        <v>0</v>
      </c>
      <c r="L313" s="99">
        <v>0</v>
      </c>
      <c r="M313" s="99">
        <v>0</v>
      </c>
      <c r="N313" s="99">
        <v>0</v>
      </c>
      <c r="O313" s="99">
        <v>0</v>
      </c>
      <c r="P313" s="99">
        <v>0</v>
      </c>
      <c r="Q313" s="99">
        <v>0</v>
      </c>
      <c r="R313" s="99">
        <v>0</v>
      </c>
      <c r="S313" s="99">
        <v>0</v>
      </c>
      <c r="T313" s="99">
        <v>0</v>
      </c>
      <c r="U313" s="99">
        <v>0</v>
      </c>
      <c r="V313" s="99">
        <v>0</v>
      </c>
      <c r="W313" s="99">
        <v>0</v>
      </c>
      <c r="X313" s="99">
        <v>0</v>
      </c>
      <c r="Y313" s="99">
        <v>0</v>
      </c>
      <c r="Z313" s="99">
        <v>0</v>
      </c>
      <c r="AA313" s="99">
        <v>0</v>
      </c>
      <c r="AB313" s="99">
        <v>0</v>
      </c>
      <c r="AC313" s="99">
        <v>0</v>
      </c>
      <c r="AD313" s="99">
        <v>0</v>
      </c>
      <c r="AE313" s="99">
        <v>0</v>
      </c>
      <c r="AF313" s="99">
        <v>0</v>
      </c>
      <c r="AG313" s="99">
        <v>0</v>
      </c>
      <c r="AH313" s="76">
        <f t="shared" si="135"/>
        <v>0</v>
      </c>
      <c r="AI313" s="76">
        <f t="shared" si="135"/>
        <v>0</v>
      </c>
      <c r="AJ313" s="76">
        <f t="shared" si="135"/>
        <v>0</v>
      </c>
      <c r="AK313" s="77">
        <f t="shared" si="135"/>
        <v>0</v>
      </c>
      <c r="AL313" s="13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</row>
    <row r="314" spans="1:102" x14ac:dyDescent="0.2">
      <c r="A314" s="53" t="s">
        <v>15</v>
      </c>
      <c r="B314" s="54">
        <f t="shared" ref="B314:AK314" si="136">SUM(B305:B313)</f>
        <v>35</v>
      </c>
      <c r="C314" s="54">
        <f t="shared" si="136"/>
        <v>16</v>
      </c>
      <c r="D314" s="54">
        <f t="shared" si="136"/>
        <v>33</v>
      </c>
      <c r="E314" s="54">
        <f t="shared" si="136"/>
        <v>7</v>
      </c>
      <c r="F314" s="54">
        <f t="shared" si="136"/>
        <v>0</v>
      </c>
      <c r="G314" s="54">
        <f t="shared" si="136"/>
        <v>0</v>
      </c>
      <c r="H314" s="54">
        <f t="shared" si="136"/>
        <v>0</v>
      </c>
      <c r="I314" s="54">
        <f t="shared" si="136"/>
        <v>0</v>
      </c>
      <c r="J314" s="54">
        <f t="shared" si="136"/>
        <v>31</v>
      </c>
      <c r="K314" s="54">
        <f t="shared" si="136"/>
        <v>12</v>
      </c>
      <c r="L314" s="54">
        <f t="shared" si="136"/>
        <v>0</v>
      </c>
      <c r="M314" s="54">
        <f t="shared" si="136"/>
        <v>0</v>
      </c>
      <c r="N314" s="54">
        <f t="shared" si="136"/>
        <v>20</v>
      </c>
      <c r="O314" s="54">
        <f t="shared" si="136"/>
        <v>10</v>
      </c>
      <c r="P314" s="54">
        <f t="shared" si="136"/>
        <v>0</v>
      </c>
      <c r="Q314" s="54">
        <f t="shared" si="136"/>
        <v>0</v>
      </c>
      <c r="R314" s="54">
        <f t="shared" si="136"/>
        <v>0</v>
      </c>
      <c r="S314" s="54">
        <f t="shared" si="136"/>
        <v>0</v>
      </c>
      <c r="T314" s="54">
        <f t="shared" si="136"/>
        <v>0</v>
      </c>
      <c r="U314" s="54">
        <f t="shared" si="136"/>
        <v>0</v>
      </c>
      <c r="V314" s="54">
        <f t="shared" si="136"/>
        <v>0</v>
      </c>
      <c r="W314" s="54">
        <f t="shared" si="136"/>
        <v>0</v>
      </c>
      <c r="X314" s="54">
        <f t="shared" si="136"/>
        <v>0</v>
      </c>
      <c r="Y314" s="54">
        <f t="shared" si="136"/>
        <v>0</v>
      </c>
      <c r="Z314" s="54">
        <f t="shared" si="136"/>
        <v>0</v>
      </c>
      <c r="AA314" s="54">
        <f t="shared" si="136"/>
        <v>0</v>
      </c>
      <c r="AB314" s="54">
        <f t="shared" si="136"/>
        <v>0</v>
      </c>
      <c r="AC314" s="54">
        <f t="shared" si="136"/>
        <v>0</v>
      </c>
      <c r="AD314" s="54">
        <f t="shared" si="136"/>
        <v>0</v>
      </c>
      <c r="AE314" s="54">
        <f t="shared" si="136"/>
        <v>0</v>
      </c>
      <c r="AF314" s="54">
        <f t="shared" si="136"/>
        <v>0</v>
      </c>
      <c r="AG314" s="54">
        <f t="shared" si="136"/>
        <v>0</v>
      </c>
      <c r="AH314" s="54">
        <f t="shared" si="136"/>
        <v>86</v>
      </c>
      <c r="AI314" s="54">
        <f t="shared" si="136"/>
        <v>38</v>
      </c>
      <c r="AJ314" s="54">
        <f t="shared" si="136"/>
        <v>33</v>
      </c>
      <c r="AK314" s="54">
        <f t="shared" si="136"/>
        <v>7</v>
      </c>
    </row>
    <row r="315" spans="1:102" s="34" customFormat="1" ht="13.5" thickBot="1" x14ac:dyDescent="0.25">
      <c r="A315" s="117" t="s">
        <v>16</v>
      </c>
      <c r="B315" s="117"/>
      <c r="C315" s="117"/>
      <c r="D315" s="72">
        <f>B314+D314</f>
        <v>68</v>
      </c>
      <c r="E315" s="72">
        <f>C314+E314</f>
        <v>23</v>
      </c>
      <c r="F315" s="73"/>
      <c r="G315" s="73"/>
      <c r="H315" s="72">
        <f>F314+H314</f>
        <v>0</v>
      </c>
      <c r="I315" s="72">
        <f>G314+I314</f>
        <v>0</v>
      </c>
      <c r="J315" s="73"/>
      <c r="K315" s="73"/>
      <c r="L315" s="72">
        <f>J314+L314</f>
        <v>31</v>
      </c>
      <c r="M315" s="72">
        <f>K314+M314</f>
        <v>12</v>
      </c>
      <c r="N315" s="73"/>
      <c r="O315" s="73"/>
      <c r="P315" s="72">
        <f>N314+P314</f>
        <v>20</v>
      </c>
      <c r="Q315" s="72">
        <f>O314+Q314</f>
        <v>10</v>
      </c>
      <c r="R315" s="73"/>
      <c r="S315" s="73"/>
      <c r="T315" s="72">
        <f>R314+T314</f>
        <v>0</v>
      </c>
      <c r="U315" s="72">
        <f>S314+U314</f>
        <v>0</v>
      </c>
      <c r="V315" s="73"/>
      <c r="W315" s="73"/>
      <c r="X315" s="72">
        <f>V314+X314</f>
        <v>0</v>
      </c>
      <c r="Y315" s="72">
        <f>W314+Y314</f>
        <v>0</v>
      </c>
      <c r="Z315" s="73"/>
      <c r="AA315" s="73"/>
      <c r="AB315" s="72">
        <f>Z314+AB314</f>
        <v>0</v>
      </c>
      <c r="AC315" s="72">
        <f>AA314+AC314</f>
        <v>0</v>
      </c>
      <c r="AD315" s="73"/>
      <c r="AE315" s="73"/>
      <c r="AF315" s="72">
        <f>AD314+AF314</f>
        <v>0</v>
      </c>
      <c r="AG315" s="72">
        <f>AE314+AG314</f>
        <v>0</v>
      </c>
      <c r="AH315" s="73"/>
      <c r="AI315" s="73"/>
      <c r="AJ315" s="72">
        <f>AH314+AJ314</f>
        <v>119</v>
      </c>
      <c r="AK315" s="72">
        <f>AI314+AK314</f>
        <v>45</v>
      </c>
      <c r="AL315" s="33"/>
    </row>
    <row r="316" spans="1:102" s="17" customFormat="1" ht="13.5" thickTop="1" x14ac:dyDescent="0.2">
      <c r="A316" s="58" t="s">
        <v>24</v>
      </c>
      <c r="B316" s="19"/>
      <c r="C316" s="19"/>
      <c r="D316" s="20"/>
      <c r="E316" s="20"/>
      <c r="F316" s="21"/>
      <c r="G316" s="22"/>
      <c r="H316" s="23"/>
      <c r="I316" s="20"/>
      <c r="J316" s="21"/>
      <c r="K316" s="22"/>
      <c r="L316" s="23"/>
      <c r="M316" s="20"/>
      <c r="N316" s="21"/>
      <c r="O316" s="22"/>
      <c r="P316" s="23"/>
      <c r="Q316" s="20"/>
      <c r="R316" s="21"/>
      <c r="S316" s="22"/>
      <c r="T316" s="23"/>
      <c r="U316" s="20"/>
      <c r="V316" s="21"/>
      <c r="W316" s="22"/>
      <c r="X316" s="23"/>
      <c r="Y316" s="20"/>
      <c r="Z316" s="21"/>
      <c r="AA316" s="22"/>
      <c r="AB316" s="23"/>
      <c r="AC316" s="20"/>
      <c r="AD316" s="21"/>
      <c r="AE316" s="22"/>
      <c r="AF316" s="23"/>
      <c r="AG316" s="20"/>
      <c r="AH316" s="21"/>
      <c r="AI316" s="22"/>
      <c r="AJ316" s="20"/>
      <c r="AK316" s="20"/>
      <c r="AL316" s="16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</row>
    <row r="317" spans="1:102" s="17" customFormat="1" ht="13.5" thickBot="1" x14ac:dyDescent="0.25">
      <c r="A317" s="59" t="s">
        <v>25</v>
      </c>
      <c r="B317" s="99">
        <v>27</v>
      </c>
      <c r="C317" s="99">
        <v>12</v>
      </c>
      <c r="D317" s="99">
        <v>33</v>
      </c>
      <c r="E317" s="99">
        <v>5</v>
      </c>
      <c r="F317" s="99">
        <v>0</v>
      </c>
      <c r="G317" s="99">
        <v>0</v>
      </c>
      <c r="H317" s="99">
        <v>0</v>
      </c>
      <c r="I317" s="99">
        <v>0</v>
      </c>
      <c r="J317" s="99">
        <v>20</v>
      </c>
      <c r="K317" s="99">
        <v>8</v>
      </c>
      <c r="L317" s="99">
        <v>0</v>
      </c>
      <c r="M317" s="99">
        <v>0</v>
      </c>
      <c r="N317" s="99">
        <v>16</v>
      </c>
      <c r="O317" s="99">
        <v>8</v>
      </c>
      <c r="P317" s="99">
        <v>0</v>
      </c>
      <c r="Q317" s="99">
        <v>0</v>
      </c>
      <c r="R317" s="99">
        <v>0</v>
      </c>
      <c r="S317" s="99">
        <v>0</v>
      </c>
      <c r="T317" s="99">
        <v>0</v>
      </c>
      <c r="U317" s="99">
        <v>0</v>
      </c>
      <c r="V317" s="99">
        <v>0</v>
      </c>
      <c r="W317" s="99">
        <v>0</v>
      </c>
      <c r="X317" s="99">
        <v>0</v>
      </c>
      <c r="Y317" s="99">
        <v>0</v>
      </c>
      <c r="Z317" s="99">
        <v>0</v>
      </c>
      <c r="AA317" s="99">
        <v>0</v>
      </c>
      <c r="AB317" s="99">
        <v>0</v>
      </c>
      <c r="AC317" s="99">
        <v>0</v>
      </c>
      <c r="AD317" s="99">
        <v>0</v>
      </c>
      <c r="AE317" s="99">
        <v>0</v>
      </c>
      <c r="AF317" s="99">
        <v>0</v>
      </c>
      <c r="AG317" s="99">
        <v>0</v>
      </c>
      <c r="AH317" s="26">
        <f t="shared" ref="AH317:AK318" si="137">B317+F317+J317+N317+R317+V317+Z317+AD317</f>
        <v>63</v>
      </c>
      <c r="AI317" s="26">
        <f t="shared" si="137"/>
        <v>28</v>
      </c>
      <c r="AJ317" s="26">
        <f t="shared" si="137"/>
        <v>33</v>
      </c>
      <c r="AK317" s="26">
        <f t="shared" si="137"/>
        <v>5</v>
      </c>
      <c r="AL317" s="16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</row>
    <row r="318" spans="1:102" s="32" customFormat="1" ht="13.5" thickBot="1" x14ac:dyDescent="0.25">
      <c r="A318" s="60" t="s">
        <v>26</v>
      </c>
      <c r="B318" s="99">
        <v>0</v>
      </c>
      <c r="C318" s="99">
        <v>0</v>
      </c>
      <c r="D318" s="99">
        <v>0</v>
      </c>
      <c r="E318" s="99">
        <v>0</v>
      </c>
      <c r="F318" s="99">
        <v>0</v>
      </c>
      <c r="G318" s="99">
        <v>0</v>
      </c>
      <c r="H318" s="99">
        <v>0</v>
      </c>
      <c r="I318" s="99">
        <v>0</v>
      </c>
      <c r="J318" s="99">
        <v>0</v>
      </c>
      <c r="K318" s="99">
        <v>0</v>
      </c>
      <c r="L318" s="99">
        <v>0</v>
      </c>
      <c r="M318" s="99">
        <v>0</v>
      </c>
      <c r="N318" s="99">
        <v>0</v>
      </c>
      <c r="O318" s="99">
        <v>0</v>
      </c>
      <c r="P318" s="99">
        <v>0</v>
      </c>
      <c r="Q318" s="99">
        <v>0</v>
      </c>
      <c r="R318" s="99">
        <v>0</v>
      </c>
      <c r="S318" s="99">
        <v>0</v>
      </c>
      <c r="T318" s="99">
        <v>0</v>
      </c>
      <c r="U318" s="99">
        <v>0</v>
      </c>
      <c r="V318" s="99">
        <v>0</v>
      </c>
      <c r="W318" s="99">
        <v>0</v>
      </c>
      <c r="X318" s="99">
        <v>0</v>
      </c>
      <c r="Y318" s="99">
        <v>0</v>
      </c>
      <c r="Z318" s="99">
        <v>0</v>
      </c>
      <c r="AA318" s="99">
        <v>0</v>
      </c>
      <c r="AB318" s="99">
        <v>0</v>
      </c>
      <c r="AC318" s="99">
        <v>0</v>
      </c>
      <c r="AD318" s="99">
        <v>0</v>
      </c>
      <c r="AE318" s="99">
        <v>0</v>
      </c>
      <c r="AF318" s="99">
        <v>0</v>
      </c>
      <c r="AG318" s="99">
        <v>0</v>
      </c>
      <c r="AH318" s="29">
        <f t="shared" si="137"/>
        <v>0</v>
      </c>
      <c r="AI318" s="29">
        <f t="shared" si="137"/>
        <v>0</v>
      </c>
      <c r="AJ318" s="29">
        <f t="shared" si="137"/>
        <v>0</v>
      </c>
      <c r="AK318" s="29">
        <f t="shared" si="137"/>
        <v>0</v>
      </c>
      <c r="AL318" s="30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</row>
    <row r="319" spans="1:102" s="32" customFormat="1" ht="61.5" thickTop="1" thickBot="1" x14ac:dyDescent="0.25">
      <c r="A319" s="61" t="s">
        <v>27</v>
      </c>
      <c r="B319" s="99">
        <v>0</v>
      </c>
      <c r="C319" s="99">
        <v>0</v>
      </c>
      <c r="D319" s="99">
        <v>0</v>
      </c>
      <c r="E319" s="99">
        <v>0</v>
      </c>
      <c r="F319" s="99">
        <v>0</v>
      </c>
      <c r="G319" s="99">
        <v>0</v>
      </c>
      <c r="H319" s="99">
        <v>0</v>
      </c>
      <c r="I319" s="99">
        <v>0</v>
      </c>
      <c r="J319" s="99">
        <v>0</v>
      </c>
      <c r="K319" s="99">
        <v>0</v>
      </c>
      <c r="L319" s="99">
        <v>0</v>
      </c>
      <c r="M319" s="99">
        <v>0</v>
      </c>
      <c r="N319" s="99">
        <v>0</v>
      </c>
      <c r="O319" s="99">
        <v>0</v>
      </c>
      <c r="P319" s="99">
        <v>0</v>
      </c>
      <c r="Q319" s="99">
        <v>0</v>
      </c>
      <c r="R319" s="99">
        <v>0</v>
      </c>
      <c r="S319" s="99">
        <v>0</v>
      </c>
      <c r="T319" s="99">
        <v>0</v>
      </c>
      <c r="U319" s="99">
        <v>0</v>
      </c>
      <c r="V319" s="99">
        <v>0</v>
      </c>
      <c r="W319" s="99">
        <v>0</v>
      </c>
      <c r="X319" s="99">
        <v>0</v>
      </c>
      <c r="Y319" s="99">
        <v>0</v>
      </c>
      <c r="Z319" s="99">
        <v>0</v>
      </c>
      <c r="AA319" s="99">
        <v>0</v>
      </c>
      <c r="AB319" s="99">
        <v>0</v>
      </c>
      <c r="AC319" s="99">
        <v>0</v>
      </c>
      <c r="AD319" s="99">
        <v>0</v>
      </c>
      <c r="AE319" s="99">
        <v>0</v>
      </c>
      <c r="AF319" s="99">
        <v>0</v>
      </c>
      <c r="AG319" s="99">
        <v>0</v>
      </c>
      <c r="AH319" s="29">
        <f>B319+F319+J319+N319+R319+V319+Z319+AD319</f>
        <v>0</v>
      </c>
      <c r="AI319" s="29">
        <f>C319+G319+K319+O319+S319+W319+AA319+AE319</f>
        <v>0</v>
      </c>
      <c r="AJ319" s="29">
        <f>D319+H319+L319+P319+T319+X319+AB319+AF319</f>
        <v>0</v>
      </c>
      <c r="AK319" s="29">
        <f>E319+I319+M319+Q319+U319+Y319+AC319+AG319</f>
        <v>0</v>
      </c>
      <c r="AL319" s="30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</row>
    <row r="320" spans="1:102" ht="13.5" thickTop="1" x14ac:dyDescent="0.2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H320" s="9"/>
      <c r="AI320" s="9"/>
      <c r="AJ320" s="9"/>
      <c r="AK320" s="9"/>
    </row>
    <row r="321" spans="1:102" s="1" customFormat="1" ht="21.75" customHeight="1" thickBot="1" x14ac:dyDescent="0.3">
      <c r="A321" s="118" t="s">
        <v>28</v>
      </c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20"/>
      <c r="AD321" s="37"/>
      <c r="AE321" s="37"/>
      <c r="AF321" s="37"/>
      <c r="AG321" s="37"/>
      <c r="AH321" s="38"/>
      <c r="AI321" s="38"/>
      <c r="AJ321" s="38"/>
      <c r="AK321" s="38"/>
      <c r="AL321" s="11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</row>
    <row r="322" spans="1:102" s="3" customFormat="1" ht="20.25" customHeight="1" thickBot="1" x14ac:dyDescent="0.25">
      <c r="A322" s="39"/>
      <c r="B322" s="113" t="s">
        <v>9</v>
      </c>
      <c r="C322" s="108"/>
      <c r="D322" s="108"/>
      <c r="E322" s="114"/>
      <c r="F322" s="108" t="s">
        <v>8</v>
      </c>
      <c r="G322" s="108"/>
      <c r="H322" s="108"/>
      <c r="I322" s="114"/>
      <c r="J322" s="115" t="s">
        <v>7</v>
      </c>
      <c r="K322" s="108"/>
      <c r="L322" s="108"/>
      <c r="M322" s="114"/>
      <c r="N322" s="115" t="s">
        <v>18</v>
      </c>
      <c r="O322" s="108"/>
      <c r="P322" s="108"/>
      <c r="Q322" s="114"/>
      <c r="R322" s="115" t="s">
        <v>20</v>
      </c>
      <c r="S322" s="108"/>
      <c r="T322" s="108"/>
      <c r="U322" s="114"/>
      <c r="V322" s="115" t="s">
        <v>14</v>
      </c>
      <c r="W322" s="108"/>
      <c r="X322" s="108"/>
      <c r="Y322" s="114"/>
      <c r="Z322" s="108" t="s">
        <v>21</v>
      </c>
      <c r="AA322" s="108"/>
      <c r="AB322" s="108"/>
      <c r="AC322" s="109"/>
      <c r="AD322" s="108" t="s">
        <v>22</v>
      </c>
      <c r="AE322" s="108"/>
      <c r="AF322" s="108"/>
      <c r="AG322" s="109"/>
      <c r="AH322" s="110" t="s">
        <v>15</v>
      </c>
      <c r="AI322" s="111"/>
      <c r="AJ322" s="111"/>
      <c r="AK322" s="112"/>
      <c r="AL322" s="12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</row>
    <row r="323" spans="1:102" s="3" customFormat="1" ht="12.75" customHeight="1" thickBot="1" x14ac:dyDescent="0.25">
      <c r="A323" s="39"/>
      <c r="B323" s="113" t="s">
        <v>12</v>
      </c>
      <c r="C323" s="109"/>
      <c r="D323" s="108" t="s">
        <v>13</v>
      </c>
      <c r="E323" s="114"/>
      <c r="F323" s="108" t="s">
        <v>12</v>
      </c>
      <c r="G323" s="109"/>
      <c r="H323" s="113" t="s">
        <v>13</v>
      </c>
      <c r="I323" s="114"/>
      <c r="J323" s="115" t="s">
        <v>12</v>
      </c>
      <c r="K323" s="109"/>
      <c r="L323" s="108" t="s">
        <v>13</v>
      </c>
      <c r="M323" s="114"/>
      <c r="N323" s="115" t="s">
        <v>12</v>
      </c>
      <c r="O323" s="109"/>
      <c r="P323" s="108" t="s">
        <v>13</v>
      </c>
      <c r="Q323" s="114"/>
      <c r="R323" s="115" t="s">
        <v>12</v>
      </c>
      <c r="S323" s="109"/>
      <c r="T323" s="108" t="s">
        <v>13</v>
      </c>
      <c r="U323" s="114"/>
      <c r="V323" s="115" t="s">
        <v>12</v>
      </c>
      <c r="W323" s="109"/>
      <c r="X323" s="108" t="s">
        <v>13</v>
      </c>
      <c r="Y323" s="114"/>
      <c r="Z323" s="108" t="s">
        <v>12</v>
      </c>
      <c r="AA323" s="109"/>
      <c r="AB323" s="108" t="s">
        <v>13</v>
      </c>
      <c r="AC323" s="109"/>
      <c r="AD323" s="108" t="s">
        <v>12</v>
      </c>
      <c r="AE323" s="109"/>
      <c r="AF323" s="108" t="s">
        <v>13</v>
      </c>
      <c r="AG323" s="109"/>
      <c r="AH323" s="110" t="s">
        <v>12</v>
      </c>
      <c r="AI323" s="116"/>
      <c r="AJ323" s="110" t="s">
        <v>13</v>
      </c>
      <c r="AK323" s="112"/>
      <c r="AL323" s="12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</row>
    <row r="324" spans="1:102" s="1" customFormat="1" ht="14.25" customHeight="1" thickBot="1" x14ac:dyDescent="0.25">
      <c r="A324" s="40"/>
      <c r="B324" s="64" t="s">
        <v>10</v>
      </c>
      <c r="C324" s="65" t="s">
        <v>11</v>
      </c>
      <c r="D324" s="64" t="s">
        <v>10</v>
      </c>
      <c r="E324" s="66" t="s">
        <v>11</v>
      </c>
      <c r="F324" s="64" t="s">
        <v>10</v>
      </c>
      <c r="G324" s="65" t="s">
        <v>11</v>
      </c>
      <c r="H324" s="64" t="s">
        <v>10</v>
      </c>
      <c r="I324" s="66" t="s">
        <v>11</v>
      </c>
      <c r="J324" s="64" t="s">
        <v>10</v>
      </c>
      <c r="K324" s="65" t="s">
        <v>11</v>
      </c>
      <c r="L324" s="64" t="s">
        <v>10</v>
      </c>
      <c r="M324" s="66" t="s">
        <v>11</v>
      </c>
      <c r="N324" s="64" t="s">
        <v>10</v>
      </c>
      <c r="O324" s="65" t="s">
        <v>11</v>
      </c>
      <c r="P324" s="64" t="s">
        <v>10</v>
      </c>
      <c r="Q324" s="66" t="s">
        <v>11</v>
      </c>
      <c r="R324" s="64" t="s">
        <v>10</v>
      </c>
      <c r="S324" s="65" t="s">
        <v>11</v>
      </c>
      <c r="T324" s="64" t="s">
        <v>10</v>
      </c>
      <c r="U324" s="66" t="s">
        <v>11</v>
      </c>
      <c r="V324" s="64" t="s">
        <v>10</v>
      </c>
      <c r="W324" s="65" t="s">
        <v>11</v>
      </c>
      <c r="X324" s="64" t="s">
        <v>10</v>
      </c>
      <c r="Y324" s="66" t="s">
        <v>11</v>
      </c>
      <c r="Z324" s="64" t="s">
        <v>10</v>
      </c>
      <c r="AA324" s="65" t="s">
        <v>11</v>
      </c>
      <c r="AB324" s="64" t="s">
        <v>10</v>
      </c>
      <c r="AC324" s="67" t="s">
        <v>11</v>
      </c>
      <c r="AD324" s="64" t="s">
        <v>10</v>
      </c>
      <c r="AE324" s="65" t="s">
        <v>11</v>
      </c>
      <c r="AF324" s="64" t="s">
        <v>10</v>
      </c>
      <c r="AG324" s="67" t="s">
        <v>11</v>
      </c>
      <c r="AH324" s="45" t="s">
        <v>10</v>
      </c>
      <c r="AI324" s="46" t="s">
        <v>11</v>
      </c>
      <c r="AJ324" s="45" t="s">
        <v>10</v>
      </c>
      <c r="AK324" s="45" t="s">
        <v>11</v>
      </c>
      <c r="AL324" s="11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</row>
    <row r="325" spans="1:102" x14ac:dyDescent="0.2">
      <c r="A325" s="69" t="s">
        <v>0</v>
      </c>
      <c r="B325" s="68">
        <f t="shared" ref="B325:AG325" si="138">(B5+B45+B25+B285+B305)</f>
        <v>0</v>
      </c>
      <c r="C325" s="68">
        <f t="shared" si="138"/>
        <v>0</v>
      </c>
      <c r="D325" s="68">
        <f t="shared" si="138"/>
        <v>0</v>
      </c>
      <c r="E325" s="68">
        <f t="shared" si="138"/>
        <v>0</v>
      </c>
      <c r="F325" s="68">
        <f t="shared" si="138"/>
        <v>54</v>
      </c>
      <c r="G325" s="68">
        <f t="shared" si="138"/>
        <v>8</v>
      </c>
      <c r="H325" s="68">
        <f t="shared" si="138"/>
        <v>0</v>
      </c>
      <c r="I325" s="68">
        <f t="shared" si="138"/>
        <v>0</v>
      </c>
      <c r="J325" s="68">
        <f t="shared" si="138"/>
        <v>24</v>
      </c>
      <c r="K325" s="68">
        <f t="shared" si="138"/>
        <v>13</v>
      </c>
      <c r="L325" s="68">
        <f t="shared" si="138"/>
        <v>0</v>
      </c>
      <c r="M325" s="68">
        <f t="shared" si="138"/>
        <v>0</v>
      </c>
      <c r="N325" s="68">
        <f t="shared" si="138"/>
        <v>0</v>
      </c>
      <c r="O325" s="68">
        <f t="shared" si="138"/>
        <v>0</v>
      </c>
      <c r="P325" s="68">
        <f t="shared" si="138"/>
        <v>0</v>
      </c>
      <c r="Q325" s="68">
        <f t="shared" si="138"/>
        <v>0</v>
      </c>
      <c r="R325" s="68">
        <f t="shared" si="138"/>
        <v>0</v>
      </c>
      <c r="S325" s="68">
        <f t="shared" si="138"/>
        <v>0</v>
      </c>
      <c r="T325" s="68">
        <f t="shared" si="138"/>
        <v>0</v>
      </c>
      <c r="U325" s="68">
        <f t="shared" si="138"/>
        <v>0</v>
      </c>
      <c r="V325" s="68">
        <f t="shared" si="138"/>
        <v>0</v>
      </c>
      <c r="W325" s="68">
        <f t="shared" si="138"/>
        <v>0</v>
      </c>
      <c r="X325" s="68">
        <f t="shared" si="138"/>
        <v>0</v>
      </c>
      <c r="Y325" s="68">
        <f t="shared" si="138"/>
        <v>0</v>
      </c>
      <c r="Z325" s="68">
        <f t="shared" si="138"/>
        <v>34</v>
      </c>
      <c r="AA325" s="68">
        <f t="shared" si="138"/>
        <v>13</v>
      </c>
      <c r="AB325" s="68">
        <f t="shared" si="138"/>
        <v>4</v>
      </c>
      <c r="AC325" s="68">
        <f t="shared" si="138"/>
        <v>4</v>
      </c>
      <c r="AD325" s="68">
        <f t="shared" si="138"/>
        <v>0</v>
      </c>
      <c r="AE325" s="68">
        <f t="shared" si="138"/>
        <v>0</v>
      </c>
      <c r="AF325" s="68">
        <f t="shared" si="138"/>
        <v>0</v>
      </c>
      <c r="AG325" s="68">
        <f t="shared" si="138"/>
        <v>0</v>
      </c>
      <c r="AH325" s="87">
        <f>B325+F325+J325+N325+R325+V325+Z325+AD325</f>
        <v>112</v>
      </c>
      <c r="AI325" s="48">
        <f>C325+G325+K325+O325+S325+W325+AA325+AE325</f>
        <v>34</v>
      </c>
      <c r="AJ325" s="48">
        <f>D325+H325+L325+P325+T325+X325+AB325+AF325</f>
        <v>4</v>
      </c>
      <c r="AK325" s="49">
        <f>E325+I325+M325+Q325+U325+Y325+AC325+AG325</f>
        <v>4</v>
      </c>
    </row>
    <row r="326" spans="1:102" x14ac:dyDescent="0.2">
      <c r="A326" s="69" t="s">
        <v>1</v>
      </c>
      <c r="B326" s="68">
        <f t="shared" ref="B326:AG326" si="139">(B6+B46+B26+B286+B306)</f>
        <v>0</v>
      </c>
      <c r="C326" s="68">
        <f t="shared" si="139"/>
        <v>0</v>
      </c>
      <c r="D326" s="68">
        <f t="shared" si="139"/>
        <v>0</v>
      </c>
      <c r="E326" s="68">
        <f t="shared" si="139"/>
        <v>0</v>
      </c>
      <c r="F326" s="68">
        <f t="shared" si="139"/>
        <v>76</v>
      </c>
      <c r="G326" s="68">
        <f t="shared" si="139"/>
        <v>17</v>
      </c>
      <c r="H326" s="68">
        <f t="shared" si="139"/>
        <v>0</v>
      </c>
      <c r="I326" s="68">
        <f t="shared" si="139"/>
        <v>0</v>
      </c>
      <c r="J326" s="68">
        <f t="shared" si="139"/>
        <v>92</v>
      </c>
      <c r="K326" s="68">
        <f t="shared" si="139"/>
        <v>44</v>
      </c>
      <c r="L326" s="68">
        <f t="shared" si="139"/>
        <v>0</v>
      </c>
      <c r="M326" s="68">
        <f t="shared" si="139"/>
        <v>0</v>
      </c>
      <c r="N326" s="68">
        <f t="shared" si="139"/>
        <v>0</v>
      </c>
      <c r="O326" s="68">
        <f t="shared" si="139"/>
        <v>0</v>
      </c>
      <c r="P326" s="68">
        <f t="shared" si="139"/>
        <v>0</v>
      </c>
      <c r="Q326" s="68">
        <f t="shared" si="139"/>
        <v>0</v>
      </c>
      <c r="R326" s="68">
        <f t="shared" si="139"/>
        <v>60</v>
      </c>
      <c r="S326" s="68">
        <f t="shared" si="139"/>
        <v>5</v>
      </c>
      <c r="T326" s="68">
        <f t="shared" si="139"/>
        <v>64</v>
      </c>
      <c r="U326" s="68">
        <f t="shared" si="139"/>
        <v>11</v>
      </c>
      <c r="V326" s="68">
        <f t="shared" si="139"/>
        <v>0</v>
      </c>
      <c r="W326" s="68">
        <f t="shared" si="139"/>
        <v>0</v>
      </c>
      <c r="X326" s="68">
        <f t="shared" si="139"/>
        <v>0</v>
      </c>
      <c r="Y326" s="68">
        <f t="shared" si="139"/>
        <v>0</v>
      </c>
      <c r="Z326" s="68">
        <f t="shared" si="139"/>
        <v>26</v>
      </c>
      <c r="AA326" s="68">
        <f t="shared" si="139"/>
        <v>8</v>
      </c>
      <c r="AB326" s="68">
        <f t="shared" si="139"/>
        <v>5</v>
      </c>
      <c r="AC326" s="68">
        <f t="shared" si="139"/>
        <v>5</v>
      </c>
      <c r="AD326" s="68">
        <f t="shared" si="139"/>
        <v>0</v>
      </c>
      <c r="AE326" s="68">
        <f t="shared" si="139"/>
        <v>0</v>
      </c>
      <c r="AF326" s="68">
        <f t="shared" si="139"/>
        <v>0</v>
      </c>
      <c r="AG326" s="68">
        <f t="shared" si="139"/>
        <v>0</v>
      </c>
      <c r="AH326" s="87">
        <f t="shared" ref="AH326:AK333" si="140">B326+F326+J326+N326+R326+V326+Z326+AD326</f>
        <v>254</v>
      </c>
      <c r="AI326" s="48">
        <f t="shared" si="140"/>
        <v>74</v>
      </c>
      <c r="AJ326" s="48">
        <f t="shared" si="140"/>
        <v>69</v>
      </c>
      <c r="AK326" s="49">
        <f t="shared" si="140"/>
        <v>16</v>
      </c>
    </row>
    <row r="327" spans="1:102" x14ac:dyDescent="0.2">
      <c r="A327" s="69" t="s">
        <v>2</v>
      </c>
      <c r="B327" s="68">
        <f t="shared" ref="B327:AG327" si="141">(B7+B47+B27+B287+B307)</f>
        <v>39</v>
      </c>
      <c r="C327" s="68">
        <f t="shared" si="141"/>
        <v>20</v>
      </c>
      <c r="D327" s="68">
        <f t="shared" si="141"/>
        <v>33</v>
      </c>
      <c r="E327" s="68">
        <f t="shared" si="141"/>
        <v>7</v>
      </c>
      <c r="F327" s="68">
        <f t="shared" si="141"/>
        <v>140</v>
      </c>
      <c r="G327" s="68">
        <f t="shared" si="141"/>
        <v>93</v>
      </c>
      <c r="H327" s="68">
        <f t="shared" si="141"/>
        <v>10</v>
      </c>
      <c r="I327" s="68">
        <f t="shared" si="141"/>
        <v>69</v>
      </c>
      <c r="J327" s="68">
        <f t="shared" si="141"/>
        <v>380</v>
      </c>
      <c r="K327" s="68">
        <f t="shared" si="141"/>
        <v>203</v>
      </c>
      <c r="L327" s="68">
        <f t="shared" si="141"/>
        <v>0</v>
      </c>
      <c r="M327" s="68">
        <f t="shared" si="141"/>
        <v>0</v>
      </c>
      <c r="N327" s="68">
        <f t="shared" si="141"/>
        <v>33</v>
      </c>
      <c r="O327" s="68">
        <f t="shared" si="141"/>
        <v>21</v>
      </c>
      <c r="P327" s="68">
        <f t="shared" si="141"/>
        <v>0</v>
      </c>
      <c r="Q327" s="68">
        <f t="shared" si="141"/>
        <v>0</v>
      </c>
      <c r="R327" s="68">
        <f t="shared" si="141"/>
        <v>186</v>
      </c>
      <c r="S327" s="68">
        <f t="shared" si="141"/>
        <v>69</v>
      </c>
      <c r="T327" s="68">
        <f t="shared" si="141"/>
        <v>64</v>
      </c>
      <c r="U327" s="68">
        <f t="shared" si="141"/>
        <v>67</v>
      </c>
      <c r="V327" s="68">
        <f t="shared" si="141"/>
        <v>54</v>
      </c>
      <c r="W327" s="68">
        <f t="shared" si="141"/>
        <v>54</v>
      </c>
      <c r="X327" s="68">
        <f t="shared" si="141"/>
        <v>0</v>
      </c>
      <c r="Y327" s="68">
        <f t="shared" si="141"/>
        <v>0</v>
      </c>
      <c r="Z327" s="68">
        <f t="shared" si="141"/>
        <v>203</v>
      </c>
      <c r="AA327" s="68">
        <f t="shared" si="141"/>
        <v>51</v>
      </c>
      <c r="AB327" s="68">
        <f t="shared" si="141"/>
        <v>8</v>
      </c>
      <c r="AC327" s="68">
        <f t="shared" si="141"/>
        <v>40</v>
      </c>
      <c r="AD327" s="68">
        <f t="shared" si="141"/>
        <v>0</v>
      </c>
      <c r="AE327" s="68">
        <f t="shared" si="141"/>
        <v>0</v>
      </c>
      <c r="AF327" s="68">
        <f t="shared" si="141"/>
        <v>0</v>
      </c>
      <c r="AG327" s="68">
        <f t="shared" si="141"/>
        <v>0</v>
      </c>
      <c r="AH327" s="87">
        <f t="shared" si="140"/>
        <v>1035</v>
      </c>
      <c r="AI327" s="48">
        <f t="shared" si="140"/>
        <v>511</v>
      </c>
      <c r="AJ327" s="48">
        <f t="shared" si="140"/>
        <v>115</v>
      </c>
      <c r="AK327" s="49">
        <f t="shared" si="140"/>
        <v>183</v>
      </c>
    </row>
    <row r="328" spans="1:102" x14ac:dyDescent="0.2">
      <c r="A328" s="69" t="s">
        <v>3</v>
      </c>
      <c r="B328" s="68">
        <f t="shared" ref="B328:AG328" si="142">(B8+B48+B28+B288+B308)</f>
        <v>0</v>
      </c>
      <c r="C328" s="68">
        <f t="shared" si="142"/>
        <v>0</v>
      </c>
      <c r="D328" s="68">
        <f t="shared" si="142"/>
        <v>0</v>
      </c>
      <c r="E328" s="68">
        <f t="shared" si="142"/>
        <v>0</v>
      </c>
      <c r="F328" s="68">
        <f t="shared" si="142"/>
        <v>0</v>
      </c>
      <c r="G328" s="68">
        <f t="shared" si="142"/>
        <v>0</v>
      </c>
      <c r="H328" s="68">
        <f t="shared" si="142"/>
        <v>0</v>
      </c>
      <c r="I328" s="68">
        <f t="shared" si="142"/>
        <v>0</v>
      </c>
      <c r="J328" s="68">
        <f t="shared" si="142"/>
        <v>0</v>
      </c>
      <c r="K328" s="68">
        <f t="shared" si="142"/>
        <v>0</v>
      </c>
      <c r="L328" s="68">
        <f t="shared" si="142"/>
        <v>0</v>
      </c>
      <c r="M328" s="68">
        <f t="shared" si="142"/>
        <v>0</v>
      </c>
      <c r="N328" s="68">
        <f t="shared" si="142"/>
        <v>0</v>
      </c>
      <c r="O328" s="68">
        <f t="shared" si="142"/>
        <v>0</v>
      </c>
      <c r="P328" s="68">
        <f t="shared" si="142"/>
        <v>0</v>
      </c>
      <c r="Q328" s="68">
        <f t="shared" si="142"/>
        <v>0</v>
      </c>
      <c r="R328" s="68">
        <f t="shared" si="142"/>
        <v>4</v>
      </c>
      <c r="S328" s="68">
        <f t="shared" si="142"/>
        <v>4</v>
      </c>
      <c r="T328" s="68">
        <f t="shared" si="142"/>
        <v>3</v>
      </c>
      <c r="U328" s="68">
        <f t="shared" si="142"/>
        <v>2</v>
      </c>
      <c r="V328" s="68">
        <f t="shared" si="142"/>
        <v>0</v>
      </c>
      <c r="W328" s="68">
        <f t="shared" si="142"/>
        <v>0</v>
      </c>
      <c r="X328" s="68">
        <f t="shared" si="142"/>
        <v>0</v>
      </c>
      <c r="Y328" s="68">
        <f t="shared" si="142"/>
        <v>0</v>
      </c>
      <c r="Z328" s="68">
        <f t="shared" si="142"/>
        <v>0</v>
      </c>
      <c r="AA328" s="68">
        <f t="shared" si="142"/>
        <v>0</v>
      </c>
      <c r="AB328" s="68">
        <f t="shared" si="142"/>
        <v>0</v>
      </c>
      <c r="AC328" s="68">
        <f t="shared" si="142"/>
        <v>0</v>
      </c>
      <c r="AD328" s="68">
        <f t="shared" si="142"/>
        <v>0</v>
      </c>
      <c r="AE328" s="68">
        <f t="shared" si="142"/>
        <v>0</v>
      </c>
      <c r="AF328" s="68">
        <f t="shared" si="142"/>
        <v>0</v>
      </c>
      <c r="AG328" s="68">
        <f t="shared" si="142"/>
        <v>0</v>
      </c>
      <c r="AH328" s="87">
        <f t="shared" si="140"/>
        <v>4</v>
      </c>
      <c r="AI328" s="48">
        <f t="shared" si="140"/>
        <v>4</v>
      </c>
      <c r="AJ328" s="48">
        <f t="shared" si="140"/>
        <v>3</v>
      </c>
      <c r="AK328" s="49">
        <f t="shared" si="140"/>
        <v>2</v>
      </c>
    </row>
    <row r="329" spans="1:102" x14ac:dyDescent="0.2">
      <c r="A329" s="69" t="s">
        <v>4</v>
      </c>
      <c r="B329" s="68">
        <f t="shared" ref="B329:AG329" si="143">(B9+B49+B29+B289+B309)</f>
        <v>0</v>
      </c>
      <c r="C329" s="68">
        <f t="shared" si="143"/>
        <v>0</v>
      </c>
      <c r="D329" s="68">
        <f t="shared" si="143"/>
        <v>3</v>
      </c>
      <c r="E329" s="68">
        <f t="shared" si="143"/>
        <v>27</v>
      </c>
      <c r="F329" s="68">
        <f t="shared" si="143"/>
        <v>0</v>
      </c>
      <c r="G329" s="68">
        <f t="shared" si="143"/>
        <v>0</v>
      </c>
      <c r="H329" s="68">
        <f t="shared" si="143"/>
        <v>1</v>
      </c>
      <c r="I329" s="68">
        <f t="shared" si="143"/>
        <v>5</v>
      </c>
      <c r="J329" s="68">
        <f t="shared" si="143"/>
        <v>0</v>
      </c>
      <c r="K329" s="68">
        <f t="shared" si="143"/>
        <v>0</v>
      </c>
      <c r="L329" s="68">
        <f t="shared" si="143"/>
        <v>0</v>
      </c>
      <c r="M329" s="68">
        <f t="shared" si="143"/>
        <v>0</v>
      </c>
      <c r="N329" s="68">
        <f t="shared" si="143"/>
        <v>0</v>
      </c>
      <c r="O329" s="68">
        <f t="shared" si="143"/>
        <v>33</v>
      </c>
      <c r="P329" s="68">
        <f t="shared" si="143"/>
        <v>16</v>
      </c>
      <c r="Q329" s="68">
        <f t="shared" si="143"/>
        <v>0</v>
      </c>
      <c r="R329" s="68">
        <f t="shared" si="143"/>
        <v>9</v>
      </c>
      <c r="S329" s="68">
        <f t="shared" si="143"/>
        <v>4</v>
      </c>
      <c r="T329" s="68">
        <f t="shared" si="143"/>
        <v>0</v>
      </c>
      <c r="U329" s="68">
        <f t="shared" si="143"/>
        <v>0</v>
      </c>
      <c r="V329" s="68">
        <f t="shared" si="143"/>
        <v>0</v>
      </c>
      <c r="W329" s="68">
        <f t="shared" si="143"/>
        <v>0</v>
      </c>
      <c r="X329" s="68">
        <f t="shared" si="143"/>
        <v>0</v>
      </c>
      <c r="Y329" s="68">
        <f t="shared" si="143"/>
        <v>0</v>
      </c>
      <c r="Z329" s="68">
        <f t="shared" si="143"/>
        <v>6</v>
      </c>
      <c r="AA329" s="68">
        <f t="shared" si="143"/>
        <v>2</v>
      </c>
      <c r="AB329" s="68">
        <f t="shared" si="143"/>
        <v>13</v>
      </c>
      <c r="AC329" s="68">
        <f t="shared" si="143"/>
        <v>10</v>
      </c>
      <c r="AD329" s="68">
        <f t="shared" si="143"/>
        <v>0</v>
      </c>
      <c r="AE329" s="68">
        <f t="shared" si="143"/>
        <v>0</v>
      </c>
      <c r="AF329" s="68">
        <f t="shared" si="143"/>
        <v>0</v>
      </c>
      <c r="AG329" s="68">
        <f t="shared" si="143"/>
        <v>0</v>
      </c>
      <c r="AH329" s="87">
        <f t="shared" si="140"/>
        <v>15</v>
      </c>
      <c r="AI329" s="48">
        <f t="shared" si="140"/>
        <v>39</v>
      </c>
      <c r="AJ329" s="48">
        <f t="shared" si="140"/>
        <v>33</v>
      </c>
      <c r="AK329" s="49">
        <f t="shared" si="140"/>
        <v>42</v>
      </c>
    </row>
    <row r="330" spans="1:102" x14ac:dyDescent="0.2">
      <c r="A330" s="69" t="s">
        <v>5</v>
      </c>
      <c r="B330" s="68">
        <f t="shared" ref="B330:AG330" si="144">(B10+B50+B30+B290+B310)</f>
        <v>0</v>
      </c>
      <c r="C330" s="68">
        <f t="shared" si="144"/>
        <v>0</v>
      </c>
      <c r="D330" s="68">
        <f t="shared" si="144"/>
        <v>0</v>
      </c>
      <c r="E330" s="68">
        <f t="shared" si="144"/>
        <v>0</v>
      </c>
      <c r="F330" s="68">
        <f t="shared" si="144"/>
        <v>0</v>
      </c>
      <c r="G330" s="68">
        <f t="shared" si="144"/>
        <v>0</v>
      </c>
      <c r="H330" s="68">
        <f t="shared" si="144"/>
        <v>0</v>
      </c>
      <c r="I330" s="68">
        <f t="shared" si="144"/>
        <v>0</v>
      </c>
      <c r="J330" s="68">
        <f t="shared" si="144"/>
        <v>0</v>
      </c>
      <c r="K330" s="68">
        <f t="shared" si="144"/>
        <v>0</v>
      </c>
      <c r="L330" s="68">
        <f t="shared" si="144"/>
        <v>0</v>
      </c>
      <c r="M330" s="68">
        <f t="shared" si="144"/>
        <v>0</v>
      </c>
      <c r="N330" s="68">
        <f t="shared" si="144"/>
        <v>0</v>
      </c>
      <c r="O330" s="68">
        <f t="shared" si="144"/>
        <v>15</v>
      </c>
      <c r="P330" s="68">
        <f t="shared" si="144"/>
        <v>2</v>
      </c>
      <c r="Q330" s="68">
        <f t="shared" si="144"/>
        <v>0</v>
      </c>
      <c r="R330" s="68">
        <f t="shared" si="144"/>
        <v>0</v>
      </c>
      <c r="S330" s="68">
        <f t="shared" si="144"/>
        <v>0</v>
      </c>
      <c r="T330" s="68">
        <f t="shared" si="144"/>
        <v>3</v>
      </c>
      <c r="U330" s="68">
        <f t="shared" si="144"/>
        <v>2</v>
      </c>
      <c r="V330" s="68">
        <f t="shared" si="144"/>
        <v>0</v>
      </c>
      <c r="W330" s="68">
        <f t="shared" si="144"/>
        <v>0</v>
      </c>
      <c r="X330" s="68">
        <f t="shared" si="144"/>
        <v>0</v>
      </c>
      <c r="Y330" s="68">
        <f t="shared" si="144"/>
        <v>0</v>
      </c>
      <c r="Z330" s="68">
        <f t="shared" si="144"/>
        <v>0</v>
      </c>
      <c r="AA330" s="68">
        <f t="shared" si="144"/>
        <v>0</v>
      </c>
      <c r="AB330" s="68">
        <f t="shared" si="144"/>
        <v>13</v>
      </c>
      <c r="AC330" s="68">
        <f t="shared" si="144"/>
        <v>3</v>
      </c>
      <c r="AD330" s="68">
        <f t="shared" si="144"/>
        <v>0</v>
      </c>
      <c r="AE330" s="68">
        <f t="shared" si="144"/>
        <v>0</v>
      </c>
      <c r="AF330" s="68">
        <f t="shared" si="144"/>
        <v>0</v>
      </c>
      <c r="AG330" s="68">
        <f t="shared" si="144"/>
        <v>0</v>
      </c>
      <c r="AH330" s="87">
        <f t="shared" si="140"/>
        <v>0</v>
      </c>
      <c r="AI330" s="48">
        <f t="shared" si="140"/>
        <v>15</v>
      </c>
      <c r="AJ330" s="48">
        <f t="shared" si="140"/>
        <v>18</v>
      </c>
      <c r="AK330" s="49">
        <f t="shared" si="140"/>
        <v>5</v>
      </c>
    </row>
    <row r="331" spans="1:102" x14ac:dyDescent="0.2">
      <c r="A331" s="69" t="s">
        <v>6</v>
      </c>
      <c r="B331" s="68">
        <f t="shared" ref="B331:AG331" si="145">(B11+B51+B31+B291+B311)</f>
        <v>0</v>
      </c>
      <c r="C331" s="68">
        <f t="shared" si="145"/>
        <v>0</v>
      </c>
      <c r="D331" s="68">
        <f t="shared" si="145"/>
        <v>2</v>
      </c>
      <c r="E331" s="68">
        <f t="shared" si="145"/>
        <v>5</v>
      </c>
      <c r="F331" s="68">
        <f t="shared" si="145"/>
        <v>0</v>
      </c>
      <c r="G331" s="68">
        <f t="shared" si="145"/>
        <v>0</v>
      </c>
      <c r="H331" s="68">
        <f t="shared" si="145"/>
        <v>0</v>
      </c>
      <c r="I331" s="68">
        <f t="shared" si="145"/>
        <v>0</v>
      </c>
      <c r="J331" s="68">
        <f t="shared" si="145"/>
        <v>0</v>
      </c>
      <c r="K331" s="68">
        <f t="shared" si="145"/>
        <v>0</v>
      </c>
      <c r="L331" s="68">
        <f t="shared" si="145"/>
        <v>0</v>
      </c>
      <c r="M331" s="68">
        <f t="shared" si="145"/>
        <v>0</v>
      </c>
      <c r="N331" s="68">
        <f t="shared" si="145"/>
        <v>0</v>
      </c>
      <c r="O331" s="68">
        <f t="shared" si="145"/>
        <v>0</v>
      </c>
      <c r="P331" s="68">
        <f t="shared" si="145"/>
        <v>0</v>
      </c>
      <c r="Q331" s="68">
        <f t="shared" si="145"/>
        <v>0</v>
      </c>
      <c r="R331" s="68">
        <f t="shared" si="145"/>
        <v>0</v>
      </c>
      <c r="S331" s="68">
        <f t="shared" si="145"/>
        <v>0</v>
      </c>
      <c r="T331" s="68">
        <f t="shared" si="145"/>
        <v>0</v>
      </c>
      <c r="U331" s="68">
        <f t="shared" si="145"/>
        <v>0</v>
      </c>
      <c r="V331" s="68">
        <f t="shared" si="145"/>
        <v>0</v>
      </c>
      <c r="W331" s="68">
        <f t="shared" si="145"/>
        <v>0</v>
      </c>
      <c r="X331" s="68">
        <f t="shared" si="145"/>
        <v>0</v>
      </c>
      <c r="Y331" s="68">
        <f t="shared" si="145"/>
        <v>0</v>
      </c>
      <c r="Z331" s="68">
        <f t="shared" si="145"/>
        <v>0</v>
      </c>
      <c r="AA331" s="68">
        <f t="shared" si="145"/>
        <v>0</v>
      </c>
      <c r="AB331" s="68">
        <f t="shared" si="145"/>
        <v>0</v>
      </c>
      <c r="AC331" s="68">
        <f t="shared" si="145"/>
        <v>0</v>
      </c>
      <c r="AD331" s="68">
        <f t="shared" si="145"/>
        <v>0</v>
      </c>
      <c r="AE331" s="68">
        <f t="shared" si="145"/>
        <v>0</v>
      </c>
      <c r="AF331" s="68">
        <f t="shared" si="145"/>
        <v>0</v>
      </c>
      <c r="AG331" s="68">
        <f t="shared" si="145"/>
        <v>0</v>
      </c>
      <c r="AH331" s="87">
        <f t="shared" si="140"/>
        <v>0</v>
      </c>
      <c r="AI331" s="48">
        <f t="shared" si="140"/>
        <v>0</v>
      </c>
      <c r="AJ331" s="48">
        <f t="shared" si="140"/>
        <v>2</v>
      </c>
      <c r="AK331" s="49">
        <f t="shared" si="140"/>
        <v>5</v>
      </c>
    </row>
    <row r="332" spans="1:102" x14ac:dyDescent="0.2">
      <c r="A332" s="69" t="s">
        <v>23</v>
      </c>
      <c r="B332" s="68">
        <f t="shared" ref="B332:AG332" si="146">(B12+B52+B32+B292+B312)</f>
        <v>9</v>
      </c>
      <c r="C332" s="68">
        <f t="shared" si="146"/>
        <v>6</v>
      </c>
      <c r="D332" s="68">
        <f t="shared" si="146"/>
        <v>0</v>
      </c>
      <c r="E332" s="68">
        <f t="shared" si="146"/>
        <v>0</v>
      </c>
      <c r="F332" s="68">
        <f t="shared" si="146"/>
        <v>18</v>
      </c>
      <c r="G332" s="68">
        <f t="shared" si="146"/>
        <v>15</v>
      </c>
      <c r="H332" s="68">
        <f t="shared" si="146"/>
        <v>0</v>
      </c>
      <c r="I332" s="68">
        <f t="shared" si="146"/>
        <v>0</v>
      </c>
      <c r="J332" s="68">
        <f t="shared" si="146"/>
        <v>56</v>
      </c>
      <c r="K332" s="68">
        <f t="shared" si="146"/>
        <v>29</v>
      </c>
      <c r="L332" s="68">
        <f t="shared" si="146"/>
        <v>0</v>
      </c>
      <c r="M332" s="68">
        <f t="shared" si="146"/>
        <v>0</v>
      </c>
      <c r="N332" s="68">
        <f t="shared" si="146"/>
        <v>0</v>
      </c>
      <c r="O332" s="68">
        <f t="shared" si="146"/>
        <v>0</v>
      </c>
      <c r="P332" s="68">
        <f t="shared" si="146"/>
        <v>0</v>
      </c>
      <c r="Q332" s="68">
        <f t="shared" si="146"/>
        <v>0</v>
      </c>
      <c r="R332" s="68">
        <f t="shared" si="146"/>
        <v>22</v>
      </c>
      <c r="S332" s="68">
        <f t="shared" si="146"/>
        <v>12</v>
      </c>
      <c r="T332" s="68">
        <f t="shared" si="146"/>
        <v>3</v>
      </c>
      <c r="U332" s="68">
        <f t="shared" si="146"/>
        <v>3</v>
      </c>
      <c r="V332" s="68">
        <f t="shared" si="146"/>
        <v>4</v>
      </c>
      <c r="W332" s="68">
        <f t="shared" si="146"/>
        <v>4</v>
      </c>
      <c r="X332" s="68">
        <f t="shared" si="146"/>
        <v>0</v>
      </c>
      <c r="Y332" s="68">
        <f t="shared" si="146"/>
        <v>0</v>
      </c>
      <c r="Z332" s="68">
        <f t="shared" si="146"/>
        <v>16</v>
      </c>
      <c r="AA332" s="68">
        <f t="shared" si="146"/>
        <v>4</v>
      </c>
      <c r="AB332" s="68">
        <f t="shared" si="146"/>
        <v>0</v>
      </c>
      <c r="AC332" s="68">
        <f t="shared" si="146"/>
        <v>0</v>
      </c>
      <c r="AD332" s="68">
        <f t="shared" si="146"/>
        <v>0</v>
      </c>
      <c r="AE332" s="68">
        <f t="shared" si="146"/>
        <v>0</v>
      </c>
      <c r="AF332" s="68">
        <f t="shared" si="146"/>
        <v>0</v>
      </c>
      <c r="AG332" s="68">
        <f t="shared" si="146"/>
        <v>0</v>
      </c>
      <c r="AH332" s="87">
        <f>B332+F332+J332+N332+R332+V332+Z332+AD332</f>
        <v>125</v>
      </c>
      <c r="AI332" s="48">
        <f>C332+G332+K332+O332+S332+W332+AA332+AE332</f>
        <v>70</v>
      </c>
      <c r="AJ332" s="48">
        <f>D332+H332+L332+P332+T332+X332+AB332+AF332</f>
        <v>3</v>
      </c>
      <c r="AK332" s="49">
        <f>E332+I332+M332+Q332+U332+Y332+AC332+AG332</f>
        <v>3</v>
      </c>
    </row>
    <row r="333" spans="1:102" s="10" customFormat="1" ht="13.5" thickBot="1" x14ac:dyDescent="0.25">
      <c r="A333" s="70" t="s">
        <v>17</v>
      </c>
      <c r="B333" s="71">
        <f t="shared" ref="B333:AG333" si="147">(B13+B53+B33+B293+B313)</f>
        <v>0</v>
      </c>
      <c r="C333" s="71">
        <f t="shared" si="147"/>
        <v>0</v>
      </c>
      <c r="D333" s="71">
        <f t="shared" si="147"/>
        <v>0</v>
      </c>
      <c r="E333" s="71">
        <f t="shared" si="147"/>
        <v>0</v>
      </c>
      <c r="F333" s="71">
        <f t="shared" si="147"/>
        <v>0</v>
      </c>
      <c r="G333" s="71">
        <f t="shared" si="147"/>
        <v>0</v>
      </c>
      <c r="H333" s="71">
        <f t="shared" si="147"/>
        <v>0</v>
      </c>
      <c r="I333" s="71">
        <f t="shared" si="147"/>
        <v>0</v>
      </c>
      <c r="J333" s="71">
        <f t="shared" si="147"/>
        <v>0</v>
      </c>
      <c r="K333" s="71">
        <f t="shared" si="147"/>
        <v>0</v>
      </c>
      <c r="L333" s="71">
        <f t="shared" si="147"/>
        <v>0</v>
      </c>
      <c r="M333" s="71">
        <f t="shared" si="147"/>
        <v>0</v>
      </c>
      <c r="N333" s="71">
        <f t="shared" si="147"/>
        <v>0</v>
      </c>
      <c r="O333" s="71">
        <f t="shared" si="147"/>
        <v>0</v>
      </c>
      <c r="P333" s="71">
        <f t="shared" si="147"/>
        <v>0</v>
      </c>
      <c r="Q333" s="71">
        <f t="shared" si="147"/>
        <v>0</v>
      </c>
      <c r="R333" s="71">
        <f t="shared" si="147"/>
        <v>0</v>
      </c>
      <c r="S333" s="71">
        <f t="shared" si="147"/>
        <v>0</v>
      </c>
      <c r="T333" s="71">
        <f t="shared" si="147"/>
        <v>0</v>
      </c>
      <c r="U333" s="71">
        <f t="shared" si="147"/>
        <v>0</v>
      </c>
      <c r="V333" s="71">
        <f t="shared" si="147"/>
        <v>0</v>
      </c>
      <c r="W333" s="71">
        <f t="shared" si="147"/>
        <v>0</v>
      </c>
      <c r="X333" s="71">
        <f t="shared" si="147"/>
        <v>0</v>
      </c>
      <c r="Y333" s="71">
        <f t="shared" si="147"/>
        <v>0</v>
      </c>
      <c r="Z333" s="71">
        <f t="shared" si="147"/>
        <v>18</v>
      </c>
      <c r="AA333" s="71">
        <f t="shared" si="147"/>
        <v>12</v>
      </c>
      <c r="AB333" s="71">
        <f t="shared" si="147"/>
        <v>0</v>
      </c>
      <c r="AC333" s="71">
        <f t="shared" si="147"/>
        <v>0</v>
      </c>
      <c r="AD333" s="71">
        <f t="shared" si="147"/>
        <v>0</v>
      </c>
      <c r="AE333" s="71">
        <f t="shared" si="147"/>
        <v>0</v>
      </c>
      <c r="AF333" s="71">
        <f t="shared" si="147"/>
        <v>0</v>
      </c>
      <c r="AG333" s="71">
        <f t="shared" si="147"/>
        <v>0</v>
      </c>
      <c r="AH333" s="51">
        <f t="shared" si="140"/>
        <v>18</v>
      </c>
      <c r="AI333" s="51">
        <f t="shared" si="140"/>
        <v>12</v>
      </c>
      <c r="AJ333" s="51">
        <f t="shared" si="140"/>
        <v>0</v>
      </c>
      <c r="AK333" s="51">
        <f t="shared" si="140"/>
        <v>0</v>
      </c>
      <c r="AL333" s="13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</row>
    <row r="334" spans="1:102" s="10" customFormat="1" ht="13.5" thickBot="1" x14ac:dyDescent="0.25">
      <c r="A334" s="88" t="s">
        <v>15</v>
      </c>
      <c r="B334" s="89">
        <f>SUM(B325:B333)</f>
        <v>48</v>
      </c>
      <c r="C334" s="89">
        <f>SUM(C325:C333)</f>
        <v>26</v>
      </c>
      <c r="D334" s="89">
        <f>SUM(D325:D333)</f>
        <v>38</v>
      </c>
      <c r="E334" s="89">
        <f>SUM(E325:E333)</f>
        <v>39</v>
      </c>
      <c r="F334" s="89">
        <f t="shared" ref="F334:AK334" si="148">SUM(F325:F333)</f>
        <v>288</v>
      </c>
      <c r="G334" s="89">
        <f t="shared" si="148"/>
        <v>133</v>
      </c>
      <c r="H334" s="89">
        <f t="shared" si="148"/>
        <v>11</v>
      </c>
      <c r="I334" s="89">
        <f t="shared" si="148"/>
        <v>74</v>
      </c>
      <c r="J334" s="89">
        <f t="shared" si="148"/>
        <v>552</v>
      </c>
      <c r="K334" s="89">
        <f t="shared" si="148"/>
        <v>289</v>
      </c>
      <c r="L334" s="89">
        <f t="shared" si="148"/>
        <v>0</v>
      </c>
      <c r="M334" s="89">
        <f t="shared" si="148"/>
        <v>0</v>
      </c>
      <c r="N334" s="89">
        <f t="shared" si="148"/>
        <v>33</v>
      </c>
      <c r="O334" s="89">
        <f t="shared" si="148"/>
        <v>69</v>
      </c>
      <c r="P334" s="89">
        <f t="shared" si="148"/>
        <v>18</v>
      </c>
      <c r="Q334" s="89">
        <f t="shared" si="148"/>
        <v>0</v>
      </c>
      <c r="R334" s="89">
        <f t="shared" si="148"/>
        <v>281</v>
      </c>
      <c r="S334" s="89">
        <f t="shared" si="148"/>
        <v>94</v>
      </c>
      <c r="T334" s="89">
        <f t="shared" si="148"/>
        <v>137</v>
      </c>
      <c r="U334" s="89">
        <f t="shared" si="148"/>
        <v>85</v>
      </c>
      <c r="V334" s="89">
        <f t="shared" si="148"/>
        <v>58</v>
      </c>
      <c r="W334" s="89">
        <f t="shared" si="148"/>
        <v>58</v>
      </c>
      <c r="X334" s="89">
        <f t="shared" si="148"/>
        <v>0</v>
      </c>
      <c r="Y334" s="89">
        <f t="shared" si="148"/>
        <v>0</v>
      </c>
      <c r="Z334" s="89">
        <f t="shared" si="148"/>
        <v>303</v>
      </c>
      <c r="AA334" s="89">
        <f t="shared" si="148"/>
        <v>90</v>
      </c>
      <c r="AB334" s="89">
        <f t="shared" si="148"/>
        <v>43</v>
      </c>
      <c r="AC334" s="89">
        <f t="shared" si="148"/>
        <v>62</v>
      </c>
      <c r="AD334" s="89">
        <f t="shared" si="148"/>
        <v>0</v>
      </c>
      <c r="AE334" s="89">
        <f t="shared" si="148"/>
        <v>0</v>
      </c>
      <c r="AF334" s="89">
        <f t="shared" si="148"/>
        <v>0</v>
      </c>
      <c r="AG334" s="89">
        <f t="shared" si="148"/>
        <v>0</v>
      </c>
      <c r="AH334" s="90">
        <f t="shared" si="148"/>
        <v>1563</v>
      </c>
      <c r="AI334" s="91">
        <f t="shared" si="148"/>
        <v>759</v>
      </c>
      <c r="AJ334" s="89">
        <f t="shared" si="148"/>
        <v>247</v>
      </c>
      <c r="AK334" s="89">
        <f t="shared" si="148"/>
        <v>260</v>
      </c>
      <c r="AL334" s="13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</row>
    <row r="335" spans="1:102" s="35" customFormat="1" ht="27.75" customHeight="1" thickBot="1" x14ac:dyDescent="0.25">
      <c r="A335" s="92" t="s">
        <v>29</v>
      </c>
      <c r="B335" s="93"/>
      <c r="C335" s="93"/>
      <c r="D335" s="94">
        <f>B334+D334</f>
        <v>86</v>
      </c>
      <c r="E335" s="94">
        <f>C334+E334</f>
        <v>65</v>
      </c>
      <c r="F335" s="95"/>
      <c r="G335" s="95"/>
      <c r="H335" s="94">
        <f>F334+H334</f>
        <v>299</v>
      </c>
      <c r="I335" s="94">
        <f>G334+I334</f>
        <v>207</v>
      </c>
      <c r="J335" s="95"/>
      <c r="K335" s="95"/>
      <c r="L335" s="94">
        <f>J334+L334</f>
        <v>552</v>
      </c>
      <c r="M335" s="94">
        <f>K334+M334</f>
        <v>289</v>
      </c>
      <c r="N335" s="95"/>
      <c r="O335" s="95"/>
      <c r="P335" s="94">
        <f>N334+P334</f>
        <v>51</v>
      </c>
      <c r="Q335" s="94">
        <f>O334+Q334</f>
        <v>69</v>
      </c>
      <c r="R335" s="95"/>
      <c r="S335" s="95"/>
      <c r="T335" s="94">
        <f>R334+T334</f>
        <v>418</v>
      </c>
      <c r="U335" s="94">
        <f>S334+U334</f>
        <v>179</v>
      </c>
      <c r="V335" s="95"/>
      <c r="W335" s="95"/>
      <c r="X335" s="94">
        <f>V334+X334</f>
        <v>58</v>
      </c>
      <c r="Y335" s="94">
        <f>W334+Y334</f>
        <v>58</v>
      </c>
      <c r="Z335" s="95"/>
      <c r="AA335" s="95"/>
      <c r="AB335" s="94">
        <f>Z334+AB334</f>
        <v>346</v>
      </c>
      <c r="AC335" s="94">
        <f>AA334+AC334</f>
        <v>152</v>
      </c>
      <c r="AD335" s="95"/>
      <c r="AE335" s="95"/>
      <c r="AF335" s="94">
        <f>AD334+AF334</f>
        <v>0</v>
      </c>
      <c r="AG335" s="94">
        <f>AE334+AG334</f>
        <v>0</v>
      </c>
      <c r="AH335" s="96"/>
      <c r="AI335" s="96"/>
      <c r="AJ335" s="94">
        <f>AH334+AJ334</f>
        <v>1810</v>
      </c>
      <c r="AK335" s="94">
        <f>AI334+AK334</f>
        <v>1019</v>
      </c>
      <c r="AL335" s="13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</row>
    <row r="336" spans="1:102" s="17" customFormat="1" x14ac:dyDescent="0.2">
      <c r="A336" s="58" t="s">
        <v>24</v>
      </c>
      <c r="B336" s="19"/>
      <c r="C336" s="19"/>
      <c r="D336" s="20"/>
      <c r="E336" s="20"/>
      <c r="F336" s="21"/>
      <c r="G336" s="22"/>
      <c r="H336" s="23"/>
      <c r="I336" s="20"/>
      <c r="J336" s="21"/>
      <c r="K336" s="22"/>
      <c r="L336" s="23"/>
      <c r="M336" s="20"/>
      <c r="N336" s="21"/>
      <c r="O336" s="22"/>
      <c r="P336" s="23"/>
      <c r="Q336" s="20"/>
      <c r="R336" s="21"/>
      <c r="S336" s="22"/>
      <c r="T336" s="23"/>
      <c r="U336" s="20"/>
      <c r="V336" s="21"/>
      <c r="W336" s="22"/>
      <c r="X336" s="23"/>
      <c r="Y336" s="20"/>
      <c r="Z336" s="21"/>
      <c r="AA336" s="22"/>
      <c r="AB336" s="23"/>
      <c r="AC336" s="20"/>
      <c r="AD336" s="21"/>
      <c r="AE336" s="22"/>
      <c r="AF336" s="23"/>
      <c r="AG336" s="20"/>
      <c r="AH336" s="21"/>
      <c r="AI336" s="22"/>
      <c r="AJ336" s="20"/>
      <c r="AK336" s="20"/>
      <c r="AL336" s="16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</row>
    <row r="337" spans="1:102" s="17" customFormat="1" ht="13.5" thickBot="1" x14ac:dyDescent="0.25">
      <c r="A337" s="59" t="s">
        <v>25</v>
      </c>
      <c r="B337" s="24">
        <f t="shared" ref="B337:AG337" si="149">(B17+B57+B37+B297+B317)</f>
        <v>40</v>
      </c>
      <c r="C337" s="25">
        <f t="shared" si="149"/>
        <v>22</v>
      </c>
      <c r="D337" s="24">
        <f t="shared" si="149"/>
        <v>33</v>
      </c>
      <c r="E337" s="25">
        <f t="shared" si="149"/>
        <v>5</v>
      </c>
      <c r="F337" s="24">
        <f t="shared" si="149"/>
        <v>230</v>
      </c>
      <c r="G337" s="25">
        <f t="shared" si="149"/>
        <v>112</v>
      </c>
      <c r="H337" s="24">
        <f t="shared" si="149"/>
        <v>10</v>
      </c>
      <c r="I337" s="25">
        <f t="shared" si="149"/>
        <v>60</v>
      </c>
      <c r="J337" s="24">
        <f t="shared" si="149"/>
        <v>473</v>
      </c>
      <c r="K337" s="25">
        <f t="shared" si="149"/>
        <v>240</v>
      </c>
      <c r="L337" s="24">
        <f t="shared" si="149"/>
        <v>0</v>
      </c>
      <c r="M337" s="25">
        <f t="shared" si="149"/>
        <v>0</v>
      </c>
      <c r="N337" s="24">
        <f t="shared" si="149"/>
        <v>16</v>
      </c>
      <c r="O337" s="25">
        <f t="shared" si="149"/>
        <v>20</v>
      </c>
      <c r="P337" s="24">
        <f t="shared" si="149"/>
        <v>10</v>
      </c>
      <c r="Q337" s="25">
        <f t="shared" si="149"/>
        <v>0</v>
      </c>
      <c r="R337" s="24">
        <f t="shared" si="149"/>
        <v>246</v>
      </c>
      <c r="S337" s="25">
        <f t="shared" si="149"/>
        <v>66</v>
      </c>
      <c r="T337" s="24">
        <f t="shared" si="149"/>
        <v>125</v>
      </c>
      <c r="U337" s="25">
        <f t="shared" si="149"/>
        <v>67</v>
      </c>
      <c r="V337" s="24">
        <f t="shared" si="149"/>
        <v>48</v>
      </c>
      <c r="W337" s="25">
        <f t="shared" si="149"/>
        <v>48</v>
      </c>
      <c r="X337" s="24">
        <f t="shared" si="149"/>
        <v>0</v>
      </c>
      <c r="Y337" s="25">
        <f t="shared" si="149"/>
        <v>0</v>
      </c>
      <c r="Z337" s="24">
        <f t="shared" si="149"/>
        <v>235</v>
      </c>
      <c r="AA337" s="25">
        <f t="shared" si="149"/>
        <v>72</v>
      </c>
      <c r="AB337" s="24">
        <f t="shared" si="149"/>
        <v>16</v>
      </c>
      <c r="AC337" s="25">
        <f t="shared" si="149"/>
        <v>45</v>
      </c>
      <c r="AD337" s="24">
        <f t="shared" si="149"/>
        <v>0</v>
      </c>
      <c r="AE337" s="25">
        <f t="shared" si="149"/>
        <v>0</v>
      </c>
      <c r="AF337" s="24">
        <f t="shared" si="149"/>
        <v>0</v>
      </c>
      <c r="AG337" s="25">
        <f t="shared" si="149"/>
        <v>0</v>
      </c>
      <c r="AH337" s="26">
        <f t="shared" ref="AH337:AK338" si="150">B337+F337+J337+N337+R337+V337+Z337+AD337</f>
        <v>1288</v>
      </c>
      <c r="AI337" s="26">
        <f t="shared" si="150"/>
        <v>580</v>
      </c>
      <c r="AJ337" s="26">
        <f t="shared" si="150"/>
        <v>194</v>
      </c>
      <c r="AK337" s="26">
        <f t="shared" si="150"/>
        <v>177</v>
      </c>
      <c r="AL337" s="16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</row>
    <row r="338" spans="1:102" s="32" customFormat="1" ht="13.5" thickBot="1" x14ac:dyDescent="0.25">
      <c r="A338" s="60" t="s">
        <v>26</v>
      </c>
      <c r="B338" s="27">
        <f t="shared" ref="B338:AG338" si="151">(B18+B58+B38+B298+B318)</f>
        <v>0</v>
      </c>
      <c r="C338" s="28">
        <f t="shared" si="151"/>
        <v>0</v>
      </c>
      <c r="D338" s="27">
        <f t="shared" si="151"/>
        <v>0</v>
      </c>
      <c r="E338" s="28">
        <f t="shared" si="151"/>
        <v>0</v>
      </c>
      <c r="F338" s="27">
        <f t="shared" si="151"/>
        <v>0</v>
      </c>
      <c r="G338" s="28">
        <f t="shared" si="151"/>
        <v>0</v>
      </c>
      <c r="H338" s="27">
        <f t="shared" si="151"/>
        <v>0</v>
      </c>
      <c r="I338" s="28">
        <f t="shared" si="151"/>
        <v>0</v>
      </c>
      <c r="J338" s="27">
        <f t="shared" si="151"/>
        <v>0</v>
      </c>
      <c r="K338" s="28">
        <f t="shared" si="151"/>
        <v>0</v>
      </c>
      <c r="L338" s="27">
        <f t="shared" si="151"/>
        <v>0</v>
      </c>
      <c r="M338" s="28">
        <f t="shared" si="151"/>
        <v>0</v>
      </c>
      <c r="N338" s="27">
        <f t="shared" si="151"/>
        <v>0</v>
      </c>
      <c r="O338" s="28">
        <f t="shared" si="151"/>
        <v>0</v>
      </c>
      <c r="P338" s="27">
        <f t="shared" si="151"/>
        <v>0</v>
      </c>
      <c r="Q338" s="28">
        <f t="shared" si="151"/>
        <v>0</v>
      </c>
      <c r="R338" s="27">
        <f t="shared" si="151"/>
        <v>0</v>
      </c>
      <c r="S338" s="28">
        <f t="shared" si="151"/>
        <v>0</v>
      </c>
      <c r="T338" s="27">
        <f t="shared" si="151"/>
        <v>0</v>
      </c>
      <c r="U338" s="28">
        <f t="shared" si="151"/>
        <v>0</v>
      </c>
      <c r="V338" s="27">
        <f t="shared" si="151"/>
        <v>0</v>
      </c>
      <c r="W338" s="28">
        <f t="shared" si="151"/>
        <v>0</v>
      </c>
      <c r="X338" s="27">
        <f t="shared" si="151"/>
        <v>0</v>
      </c>
      <c r="Y338" s="28">
        <f t="shared" si="151"/>
        <v>0</v>
      </c>
      <c r="Z338" s="27">
        <f t="shared" si="151"/>
        <v>0</v>
      </c>
      <c r="AA338" s="28">
        <f t="shared" si="151"/>
        <v>0</v>
      </c>
      <c r="AB338" s="27">
        <f t="shared" si="151"/>
        <v>0</v>
      </c>
      <c r="AC338" s="28">
        <f t="shared" si="151"/>
        <v>0</v>
      </c>
      <c r="AD338" s="27">
        <f t="shared" si="151"/>
        <v>0</v>
      </c>
      <c r="AE338" s="28">
        <f t="shared" si="151"/>
        <v>0</v>
      </c>
      <c r="AF338" s="27">
        <f t="shared" si="151"/>
        <v>0</v>
      </c>
      <c r="AG338" s="28">
        <f t="shared" si="151"/>
        <v>0</v>
      </c>
      <c r="AH338" s="29">
        <f t="shared" si="150"/>
        <v>0</v>
      </c>
      <c r="AI338" s="29">
        <f t="shared" si="150"/>
        <v>0</v>
      </c>
      <c r="AJ338" s="29">
        <f t="shared" si="150"/>
        <v>0</v>
      </c>
      <c r="AK338" s="29">
        <f t="shared" si="150"/>
        <v>0</v>
      </c>
      <c r="AL338" s="30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</row>
    <row r="339" spans="1:102" s="32" customFormat="1" ht="61.5" thickTop="1" thickBot="1" x14ac:dyDescent="0.25">
      <c r="A339" s="61" t="s">
        <v>27</v>
      </c>
      <c r="B339" s="27">
        <f t="shared" ref="B339:AG339" si="152">(B19+B59+B39+B299+B319)</f>
        <v>0</v>
      </c>
      <c r="C339" s="28">
        <f t="shared" si="152"/>
        <v>0</v>
      </c>
      <c r="D339" s="27">
        <f t="shared" si="152"/>
        <v>0</v>
      </c>
      <c r="E339" s="28">
        <f t="shared" si="152"/>
        <v>0</v>
      </c>
      <c r="F339" s="27">
        <f t="shared" si="152"/>
        <v>0</v>
      </c>
      <c r="G339" s="28">
        <f t="shared" si="152"/>
        <v>0</v>
      </c>
      <c r="H339" s="27">
        <f t="shared" si="152"/>
        <v>0</v>
      </c>
      <c r="I339" s="28">
        <f t="shared" si="152"/>
        <v>0</v>
      </c>
      <c r="J339" s="27">
        <f t="shared" si="152"/>
        <v>0</v>
      </c>
      <c r="K339" s="28">
        <f t="shared" si="152"/>
        <v>0</v>
      </c>
      <c r="L339" s="27">
        <f t="shared" si="152"/>
        <v>0</v>
      </c>
      <c r="M339" s="28">
        <f t="shared" si="152"/>
        <v>0</v>
      </c>
      <c r="N339" s="27">
        <f t="shared" si="152"/>
        <v>0</v>
      </c>
      <c r="O339" s="28">
        <f t="shared" si="152"/>
        <v>0</v>
      </c>
      <c r="P339" s="27">
        <f t="shared" si="152"/>
        <v>0</v>
      </c>
      <c r="Q339" s="28">
        <f t="shared" si="152"/>
        <v>0</v>
      </c>
      <c r="R339" s="27">
        <f t="shared" si="152"/>
        <v>0</v>
      </c>
      <c r="S339" s="28">
        <f t="shared" si="152"/>
        <v>0</v>
      </c>
      <c r="T339" s="27">
        <f t="shared" si="152"/>
        <v>0</v>
      </c>
      <c r="U339" s="28">
        <f t="shared" si="152"/>
        <v>0</v>
      </c>
      <c r="V339" s="27">
        <f t="shared" si="152"/>
        <v>0</v>
      </c>
      <c r="W339" s="28">
        <f t="shared" si="152"/>
        <v>0</v>
      </c>
      <c r="X339" s="27">
        <f t="shared" si="152"/>
        <v>0</v>
      </c>
      <c r="Y339" s="28">
        <f t="shared" si="152"/>
        <v>0</v>
      </c>
      <c r="Z339" s="27">
        <f t="shared" si="152"/>
        <v>0</v>
      </c>
      <c r="AA339" s="28">
        <f t="shared" si="152"/>
        <v>0</v>
      </c>
      <c r="AB339" s="27">
        <f t="shared" si="152"/>
        <v>0</v>
      </c>
      <c r="AC339" s="28">
        <f t="shared" si="152"/>
        <v>0</v>
      </c>
      <c r="AD339" s="27">
        <f t="shared" si="152"/>
        <v>0</v>
      </c>
      <c r="AE339" s="28">
        <f t="shared" si="152"/>
        <v>0</v>
      </c>
      <c r="AF339" s="27">
        <f t="shared" si="152"/>
        <v>0</v>
      </c>
      <c r="AG339" s="28">
        <f t="shared" si="152"/>
        <v>0</v>
      </c>
      <c r="AH339" s="29">
        <f t="shared" ref="AH339:AK340" si="153">B339+F339+J339+N339+R339+V339+Z339+AD339</f>
        <v>0</v>
      </c>
      <c r="AI339" s="29">
        <f t="shared" si="153"/>
        <v>0</v>
      </c>
      <c r="AJ339" s="29">
        <f t="shared" si="153"/>
        <v>0</v>
      </c>
      <c r="AK339" s="29">
        <f t="shared" si="153"/>
        <v>0</v>
      </c>
      <c r="AL339" s="30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</row>
    <row r="340" spans="1:102" ht="25.5" thickTop="1" thickBot="1" x14ac:dyDescent="0.25">
      <c r="A340" s="61" t="s">
        <v>73</v>
      </c>
      <c r="B340" s="27">
        <f>B40</f>
        <v>0</v>
      </c>
      <c r="C340" s="28">
        <f>C40</f>
        <v>0</v>
      </c>
      <c r="D340" s="27">
        <f>D40</f>
        <v>0</v>
      </c>
      <c r="E340" s="28">
        <f>E40</f>
        <v>0</v>
      </c>
      <c r="F340" s="27">
        <f t="shared" ref="F340:AG340" si="154">F40</f>
        <v>0</v>
      </c>
      <c r="G340" s="28">
        <f t="shared" si="154"/>
        <v>0</v>
      </c>
      <c r="H340" s="27">
        <f t="shared" si="154"/>
        <v>0</v>
      </c>
      <c r="I340" s="28">
        <f t="shared" si="154"/>
        <v>0</v>
      </c>
      <c r="J340" s="27">
        <f t="shared" si="154"/>
        <v>0</v>
      </c>
      <c r="K340" s="28">
        <f t="shared" si="154"/>
        <v>0</v>
      </c>
      <c r="L340" s="27">
        <f t="shared" si="154"/>
        <v>0</v>
      </c>
      <c r="M340" s="28">
        <f t="shared" si="154"/>
        <v>0</v>
      </c>
      <c r="N340" s="27">
        <f t="shared" si="154"/>
        <v>0</v>
      </c>
      <c r="O340" s="28">
        <f t="shared" si="154"/>
        <v>0</v>
      </c>
      <c r="P340" s="27">
        <f t="shared" si="154"/>
        <v>0</v>
      </c>
      <c r="Q340" s="28">
        <f t="shared" si="154"/>
        <v>0</v>
      </c>
      <c r="R340" s="27">
        <f t="shared" si="154"/>
        <v>0</v>
      </c>
      <c r="S340" s="28">
        <f t="shared" si="154"/>
        <v>0</v>
      </c>
      <c r="T340" s="27">
        <f t="shared" si="154"/>
        <v>0</v>
      </c>
      <c r="U340" s="28">
        <f t="shared" si="154"/>
        <v>0</v>
      </c>
      <c r="V340" s="27">
        <f t="shared" si="154"/>
        <v>0</v>
      </c>
      <c r="W340" s="28">
        <f t="shared" si="154"/>
        <v>0</v>
      </c>
      <c r="X340" s="27">
        <f t="shared" si="154"/>
        <v>0</v>
      </c>
      <c r="Y340" s="28">
        <f t="shared" si="154"/>
        <v>0</v>
      </c>
      <c r="Z340" s="27">
        <f t="shared" si="154"/>
        <v>0</v>
      </c>
      <c r="AA340" s="28">
        <f t="shared" si="154"/>
        <v>0</v>
      </c>
      <c r="AB340" s="27">
        <f t="shared" si="154"/>
        <v>0</v>
      </c>
      <c r="AC340" s="28">
        <f t="shared" si="154"/>
        <v>0</v>
      </c>
      <c r="AD340" s="27">
        <f t="shared" si="154"/>
        <v>0</v>
      </c>
      <c r="AE340" s="28">
        <f t="shared" si="154"/>
        <v>0</v>
      </c>
      <c r="AF340" s="27">
        <f t="shared" si="154"/>
        <v>0</v>
      </c>
      <c r="AG340" s="28">
        <f t="shared" si="154"/>
        <v>0</v>
      </c>
      <c r="AH340" s="29">
        <f t="shared" si="153"/>
        <v>0</v>
      </c>
      <c r="AI340" s="29">
        <f t="shared" si="153"/>
        <v>0</v>
      </c>
      <c r="AJ340" s="29">
        <f t="shared" si="153"/>
        <v>0</v>
      </c>
      <c r="AK340" s="29">
        <f t="shared" si="153"/>
        <v>0</v>
      </c>
    </row>
    <row r="341" spans="1:102" ht="13.5" thickTop="1" x14ac:dyDescent="0.2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H341" s="9"/>
      <c r="AI341" s="9"/>
      <c r="AJ341" s="9"/>
      <c r="AK341" s="9"/>
    </row>
    <row r="342" spans="1:102" x14ac:dyDescent="0.2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H342" s="9"/>
      <c r="AI342" s="9"/>
      <c r="AJ342" s="9"/>
      <c r="AK342" s="9"/>
    </row>
    <row r="343" spans="1:102" x14ac:dyDescent="0.2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H343" s="9"/>
      <c r="AI343" s="9"/>
      <c r="AJ343" s="9"/>
      <c r="AK343" s="9"/>
    </row>
    <row r="344" spans="1:102" x14ac:dyDescent="0.2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H344" s="9"/>
      <c r="AI344" s="9"/>
      <c r="AJ344" s="9"/>
      <c r="AK344" s="9"/>
    </row>
    <row r="345" spans="1:102" x14ac:dyDescent="0.2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H345" s="9"/>
      <c r="AI345" s="9"/>
      <c r="AJ345" s="9"/>
      <c r="AK345" s="9"/>
    </row>
    <row r="346" spans="1:102" x14ac:dyDescent="0.2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H346" s="9"/>
      <c r="AI346" s="9"/>
      <c r="AJ346" s="9"/>
      <c r="AK346" s="9"/>
    </row>
    <row r="347" spans="1:102" x14ac:dyDescent="0.2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H347" s="9"/>
      <c r="AI347" s="9"/>
      <c r="AJ347" s="9"/>
      <c r="AK347" s="9"/>
    </row>
    <row r="348" spans="1:102" x14ac:dyDescent="0.2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H348" s="9"/>
      <c r="AI348" s="9"/>
      <c r="AJ348" s="9"/>
      <c r="AK348" s="9"/>
    </row>
    <row r="349" spans="1:102" x14ac:dyDescent="0.2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H349" s="9"/>
      <c r="AI349" s="9"/>
      <c r="AJ349" s="9"/>
      <c r="AK349" s="9"/>
    </row>
    <row r="350" spans="1:102" x14ac:dyDescent="0.2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H350" s="9"/>
      <c r="AI350" s="9"/>
      <c r="AJ350" s="9"/>
      <c r="AK350" s="9"/>
    </row>
    <row r="351" spans="1:102" x14ac:dyDescent="0.2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H351" s="9"/>
      <c r="AI351" s="9"/>
      <c r="AJ351" s="9"/>
      <c r="AK351" s="9"/>
    </row>
    <row r="352" spans="1:102" x14ac:dyDescent="0.2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H352" s="9"/>
      <c r="AI352" s="9"/>
      <c r="AJ352" s="9"/>
      <c r="AK352" s="9"/>
    </row>
    <row r="353" spans="1:37" x14ac:dyDescent="0.2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H353" s="9"/>
      <c r="AI353" s="9"/>
      <c r="AJ353" s="9"/>
      <c r="AK353" s="9"/>
    </row>
    <row r="354" spans="1:37" x14ac:dyDescent="0.2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H354" s="9"/>
      <c r="AI354" s="9"/>
      <c r="AJ354" s="9"/>
      <c r="AK354" s="9"/>
    </row>
    <row r="355" spans="1:37" x14ac:dyDescent="0.2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H355" s="9"/>
      <c r="AI355" s="9"/>
      <c r="AJ355" s="9"/>
      <c r="AK355" s="9"/>
    </row>
    <row r="356" spans="1:37" x14ac:dyDescent="0.2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H356" s="9"/>
      <c r="AI356" s="9"/>
      <c r="AJ356" s="9"/>
      <c r="AK356" s="9"/>
    </row>
    <row r="357" spans="1:37" x14ac:dyDescent="0.2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H357" s="9"/>
      <c r="AI357" s="9"/>
      <c r="AJ357" s="9"/>
      <c r="AK357" s="9"/>
    </row>
    <row r="358" spans="1:37" x14ac:dyDescent="0.2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H358" s="9"/>
      <c r="AI358" s="9"/>
      <c r="AJ358" s="9"/>
      <c r="AK358" s="9"/>
    </row>
    <row r="359" spans="1:37" x14ac:dyDescent="0.2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H359" s="9"/>
      <c r="AI359" s="9"/>
      <c r="AJ359" s="9"/>
      <c r="AK359" s="9"/>
    </row>
    <row r="360" spans="1:37" x14ac:dyDescent="0.2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H360" s="9"/>
      <c r="AI360" s="9"/>
      <c r="AJ360" s="9"/>
      <c r="AK360" s="9"/>
    </row>
    <row r="361" spans="1:37" x14ac:dyDescent="0.2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H361" s="9"/>
      <c r="AI361" s="9"/>
      <c r="AJ361" s="9"/>
      <c r="AK361" s="9"/>
    </row>
    <row r="362" spans="1:37" x14ac:dyDescent="0.2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H362" s="9"/>
      <c r="AI362" s="9"/>
      <c r="AJ362" s="9"/>
      <c r="AK362" s="9"/>
    </row>
    <row r="363" spans="1:37" x14ac:dyDescent="0.2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H363" s="9"/>
      <c r="AI363" s="9"/>
      <c r="AJ363" s="9"/>
      <c r="AK363" s="9"/>
    </row>
    <row r="364" spans="1:37" x14ac:dyDescent="0.2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H364" s="9"/>
      <c r="AI364" s="9"/>
      <c r="AJ364" s="9"/>
      <c r="AK364" s="9"/>
    </row>
    <row r="365" spans="1:37" x14ac:dyDescent="0.2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H365" s="9"/>
      <c r="AI365" s="9"/>
      <c r="AJ365" s="9"/>
      <c r="AK365" s="9"/>
    </row>
    <row r="366" spans="1:37" x14ac:dyDescent="0.2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H366" s="9"/>
      <c r="AI366" s="9"/>
      <c r="AJ366" s="9"/>
      <c r="AK366" s="9"/>
    </row>
    <row r="367" spans="1:37" x14ac:dyDescent="0.2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H367" s="9"/>
      <c r="AI367" s="9"/>
      <c r="AJ367" s="9"/>
      <c r="AK367" s="9"/>
    </row>
    <row r="368" spans="1:37" x14ac:dyDescent="0.2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H368" s="9"/>
      <c r="AI368" s="9"/>
      <c r="AJ368" s="9"/>
      <c r="AK368" s="9"/>
    </row>
    <row r="369" spans="1:37" x14ac:dyDescent="0.2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H369" s="9"/>
      <c r="AI369" s="9"/>
      <c r="AJ369" s="9"/>
      <c r="AK369" s="9"/>
    </row>
    <row r="370" spans="1:37" x14ac:dyDescent="0.2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H370" s="9"/>
      <c r="AI370" s="9"/>
      <c r="AJ370" s="9"/>
      <c r="AK370" s="9"/>
    </row>
    <row r="371" spans="1:37" x14ac:dyDescent="0.2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H371" s="9"/>
      <c r="AI371" s="9"/>
      <c r="AJ371" s="9"/>
      <c r="AK371" s="9"/>
    </row>
    <row r="372" spans="1:37" x14ac:dyDescent="0.2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H372" s="9"/>
      <c r="AI372" s="9"/>
      <c r="AJ372" s="9"/>
      <c r="AK372" s="9"/>
    </row>
    <row r="373" spans="1:37" x14ac:dyDescent="0.2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H373" s="9"/>
      <c r="AI373" s="9"/>
      <c r="AJ373" s="9"/>
      <c r="AK373" s="9"/>
    </row>
    <row r="374" spans="1:37" x14ac:dyDescent="0.2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H374" s="9"/>
      <c r="AI374" s="9"/>
      <c r="AJ374" s="9"/>
      <c r="AK374" s="9"/>
    </row>
    <row r="375" spans="1:37" x14ac:dyDescent="0.2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H375" s="9"/>
      <c r="AI375" s="9"/>
      <c r="AJ375" s="9"/>
      <c r="AK375" s="9"/>
    </row>
    <row r="376" spans="1:37" x14ac:dyDescent="0.2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H376" s="9"/>
      <c r="AI376" s="9"/>
      <c r="AJ376" s="9"/>
      <c r="AK376" s="9"/>
    </row>
    <row r="377" spans="1:37" x14ac:dyDescent="0.2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H377" s="9"/>
      <c r="AI377" s="9"/>
      <c r="AJ377" s="9"/>
      <c r="AK377" s="9"/>
    </row>
    <row r="378" spans="1:37" x14ac:dyDescent="0.2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H378" s="9"/>
      <c r="AI378" s="9"/>
      <c r="AJ378" s="9"/>
      <c r="AK378" s="9"/>
    </row>
    <row r="379" spans="1:37" x14ac:dyDescent="0.2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H379" s="9"/>
      <c r="AI379" s="9"/>
      <c r="AJ379" s="9"/>
      <c r="AK379" s="9"/>
    </row>
    <row r="380" spans="1:37" x14ac:dyDescent="0.2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H380" s="9"/>
      <c r="AI380" s="9"/>
      <c r="AJ380" s="9"/>
      <c r="AK380" s="9"/>
    </row>
    <row r="381" spans="1:37" x14ac:dyDescent="0.2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H381" s="9"/>
      <c r="AI381" s="9"/>
      <c r="AJ381" s="9"/>
      <c r="AK381" s="9"/>
    </row>
    <row r="382" spans="1:37" x14ac:dyDescent="0.2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H382" s="9"/>
      <c r="AI382" s="9"/>
      <c r="AJ382" s="9"/>
      <c r="AK382" s="9"/>
    </row>
    <row r="383" spans="1:37" x14ac:dyDescent="0.2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H383" s="9"/>
      <c r="AI383" s="9"/>
      <c r="AJ383" s="9"/>
      <c r="AK383" s="9"/>
    </row>
    <row r="384" spans="1:37" x14ac:dyDescent="0.2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H384" s="9"/>
      <c r="AI384" s="9"/>
      <c r="AJ384" s="9"/>
      <c r="AK384" s="9"/>
    </row>
    <row r="385" spans="1:37" x14ac:dyDescent="0.2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H385" s="9"/>
      <c r="AI385" s="9"/>
      <c r="AJ385" s="9"/>
      <c r="AK385" s="9"/>
    </row>
    <row r="386" spans="1:37" x14ac:dyDescent="0.2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H386" s="9"/>
      <c r="AI386" s="9"/>
      <c r="AJ386" s="9"/>
      <c r="AK386" s="9"/>
    </row>
    <row r="387" spans="1:37" x14ac:dyDescent="0.2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H387" s="9"/>
      <c r="AI387" s="9"/>
      <c r="AJ387" s="9"/>
      <c r="AK387" s="9"/>
    </row>
    <row r="388" spans="1:37" x14ac:dyDescent="0.2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H388" s="9"/>
      <c r="AI388" s="9"/>
      <c r="AJ388" s="9"/>
      <c r="AK388" s="9"/>
    </row>
    <row r="389" spans="1:37" x14ac:dyDescent="0.2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H389" s="9"/>
      <c r="AI389" s="9"/>
      <c r="AJ389" s="9"/>
      <c r="AK389" s="9"/>
    </row>
    <row r="390" spans="1:37" x14ac:dyDescent="0.2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H390" s="9"/>
      <c r="AI390" s="9"/>
      <c r="AJ390" s="9"/>
      <c r="AK390" s="9"/>
    </row>
    <row r="391" spans="1:37" x14ac:dyDescent="0.2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H391" s="9"/>
      <c r="AI391" s="9"/>
      <c r="AJ391" s="9"/>
      <c r="AK391" s="9"/>
    </row>
    <row r="392" spans="1:37" x14ac:dyDescent="0.2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H392" s="9"/>
      <c r="AI392" s="9"/>
      <c r="AJ392" s="9"/>
      <c r="AK392" s="9"/>
    </row>
    <row r="393" spans="1:37" x14ac:dyDescent="0.2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H393" s="9"/>
      <c r="AI393" s="9"/>
      <c r="AJ393" s="9"/>
      <c r="AK393" s="9"/>
    </row>
    <row r="394" spans="1:37" x14ac:dyDescent="0.2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H394" s="9"/>
      <c r="AI394" s="9"/>
      <c r="AJ394" s="9"/>
      <c r="AK394" s="9"/>
    </row>
    <row r="395" spans="1:37" x14ac:dyDescent="0.2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H395" s="9"/>
      <c r="AI395" s="9"/>
      <c r="AJ395" s="9"/>
      <c r="AK395" s="9"/>
    </row>
    <row r="396" spans="1:37" x14ac:dyDescent="0.2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H396" s="9"/>
      <c r="AI396" s="9"/>
      <c r="AJ396" s="9"/>
      <c r="AK396" s="9"/>
    </row>
    <row r="397" spans="1:37" x14ac:dyDescent="0.2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H397" s="9"/>
      <c r="AI397" s="9"/>
      <c r="AJ397" s="9"/>
      <c r="AK397" s="9"/>
    </row>
    <row r="398" spans="1:37" x14ac:dyDescent="0.2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H398" s="9"/>
      <c r="AI398" s="9"/>
      <c r="AJ398" s="9"/>
      <c r="AK398" s="9"/>
    </row>
    <row r="399" spans="1:37" x14ac:dyDescent="0.2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H399" s="9"/>
      <c r="AI399" s="9"/>
      <c r="AJ399" s="9"/>
      <c r="AK399" s="9"/>
    </row>
    <row r="400" spans="1:37" x14ac:dyDescent="0.2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H400" s="9"/>
      <c r="AI400" s="9"/>
      <c r="AJ400" s="9"/>
      <c r="AK400" s="9"/>
    </row>
    <row r="401" spans="1:37" x14ac:dyDescent="0.2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H401" s="9"/>
      <c r="AI401" s="9"/>
      <c r="AJ401" s="9"/>
      <c r="AK401" s="9"/>
    </row>
    <row r="402" spans="1:37" x14ac:dyDescent="0.2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H402" s="9"/>
      <c r="AI402" s="9"/>
      <c r="AJ402" s="9"/>
      <c r="AK402" s="9"/>
    </row>
    <row r="403" spans="1:37" x14ac:dyDescent="0.2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H403" s="9"/>
      <c r="AI403" s="9"/>
      <c r="AJ403" s="9"/>
      <c r="AK403" s="9"/>
    </row>
    <row r="404" spans="1:37" x14ac:dyDescent="0.2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H404" s="9"/>
      <c r="AI404" s="9"/>
      <c r="AJ404" s="9"/>
      <c r="AK404" s="9"/>
    </row>
    <row r="405" spans="1:37" x14ac:dyDescent="0.2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H405" s="9"/>
      <c r="AI405" s="9"/>
      <c r="AJ405" s="9"/>
      <c r="AK405" s="9"/>
    </row>
    <row r="406" spans="1:37" x14ac:dyDescent="0.2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H406" s="9"/>
      <c r="AI406" s="9"/>
      <c r="AJ406" s="9"/>
      <c r="AK406" s="9"/>
    </row>
    <row r="407" spans="1:37" x14ac:dyDescent="0.2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H407" s="9"/>
      <c r="AI407" s="9"/>
      <c r="AJ407" s="9"/>
      <c r="AK407" s="9"/>
    </row>
    <row r="408" spans="1:37" x14ac:dyDescent="0.2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H408" s="9"/>
      <c r="AI408" s="9"/>
      <c r="AJ408" s="9"/>
      <c r="AK408" s="9"/>
    </row>
    <row r="409" spans="1:37" x14ac:dyDescent="0.2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H409" s="9"/>
      <c r="AI409" s="9"/>
      <c r="AJ409" s="9"/>
      <c r="AK409" s="9"/>
    </row>
    <row r="410" spans="1:37" x14ac:dyDescent="0.2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H410" s="9"/>
      <c r="AI410" s="9"/>
      <c r="AJ410" s="9"/>
      <c r="AK410" s="9"/>
    </row>
    <row r="411" spans="1:37" x14ac:dyDescent="0.2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H411" s="9"/>
      <c r="AI411" s="9"/>
      <c r="AJ411" s="9"/>
      <c r="AK411" s="9"/>
    </row>
    <row r="412" spans="1:37" x14ac:dyDescent="0.2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H412" s="9"/>
      <c r="AI412" s="9"/>
      <c r="AJ412" s="9"/>
      <c r="AK412" s="9"/>
    </row>
    <row r="413" spans="1:37" x14ac:dyDescent="0.2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H413" s="9"/>
      <c r="AI413" s="9"/>
      <c r="AJ413" s="9"/>
      <c r="AK413" s="9"/>
    </row>
    <row r="414" spans="1:37" x14ac:dyDescent="0.2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H414" s="9"/>
      <c r="AI414" s="9"/>
      <c r="AJ414" s="9"/>
      <c r="AK414" s="9"/>
    </row>
    <row r="415" spans="1:37" x14ac:dyDescent="0.2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H415" s="9"/>
      <c r="AI415" s="9"/>
      <c r="AJ415" s="9"/>
      <c r="AK415" s="9"/>
    </row>
    <row r="416" spans="1:37" x14ac:dyDescent="0.2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H416" s="9"/>
      <c r="AI416" s="9"/>
      <c r="AJ416" s="9"/>
      <c r="AK416" s="9"/>
    </row>
    <row r="417" spans="1:37" x14ac:dyDescent="0.2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H417" s="9"/>
      <c r="AI417" s="9"/>
      <c r="AJ417" s="9"/>
      <c r="AK417" s="9"/>
    </row>
    <row r="418" spans="1:37" x14ac:dyDescent="0.2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H418" s="9"/>
      <c r="AI418" s="9"/>
      <c r="AJ418" s="9"/>
      <c r="AK418" s="9"/>
    </row>
    <row r="419" spans="1:37" x14ac:dyDescent="0.2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H419" s="9"/>
      <c r="AI419" s="9"/>
      <c r="AJ419" s="9"/>
      <c r="AK419" s="9"/>
    </row>
    <row r="420" spans="1:37" x14ac:dyDescent="0.2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H420" s="9"/>
      <c r="AI420" s="9"/>
      <c r="AJ420" s="9"/>
      <c r="AK420" s="9"/>
    </row>
    <row r="421" spans="1:37" x14ac:dyDescent="0.2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H421" s="9"/>
      <c r="AI421" s="9"/>
      <c r="AJ421" s="9"/>
      <c r="AK421" s="9"/>
    </row>
    <row r="422" spans="1:37" x14ac:dyDescent="0.2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H422" s="9"/>
      <c r="AI422" s="9"/>
      <c r="AJ422" s="9"/>
      <c r="AK422" s="9"/>
    </row>
    <row r="423" spans="1:37" x14ac:dyDescent="0.2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H423" s="9"/>
      <c r="AI423" s="9"/>
      <c r="AJ423" s="9"/>
      <c r="AK423" s="9"/>
    </row>
    <row r="424" spans="1:37" x14ac:dyDescent="0.2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H424" s="9"/>
      <c r="AI424" s="9"/>
      <c r="AJ424" s="9"/>
      <c r="AK424" s="9"/>
    </row>
    <row r="425" spans="1:37" x14ac:dyDescent="0.2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H425" s="9"/>
      <c r="AI425" s="9"/>
      <c r="AJ425" s="9"/>
      <c r="AK425" s="9"/>
    </row>
    <row r="426" spans="1:37" x14ac:dyDescent="0.2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H426" s="9"/>
      <c r="AI426" s="9"/>
      <c r="AJ426" s="9"/>
      <c r="AK426" s="9"/>
    </row>
    <row r="427" spans="1:37" x14ac:dyDescent="0.2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H427" s="9"/>
      <c r="AI427" s="9"/>
      <c r="AJ427" s="9"/>
      <c r="AK427" s="9"/>
    </row>
    <row r="428" spans="1:37" x14ac:dyDescent="0.2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H428" s="9"/>
      <c r="AI428" s="9"/>
      <c r="AJ428" s="9"/>
      <c r="AK428" s="9"/>
    </row>
    <row r="429" spans="1:37" x14ac:dyDescent="0.2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H429" s="9"/>
      <c r="AI429" s="9"/>
      <c r="AJ429" s="9"/>
      <c r="AK429" s="9"/>
    </row>
    <row r="430" spans="1:37" x14ac:dyDescent="0.2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H430" s="9"/>
      <c r="AI430" s="9"/>
      <c r="AJ430" s="9"/>
      <c r="AK430" s="9"/>
    </row>
    <row r="431" spans="1:37" x14ac:dyDescent="0.2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H431" s="9"/>
      <c r="AI431" s="9"/>
      <c r="AJ431" s="9"/>
      <c r="AK431" s="9"/>
    </row>
    <row r="432" spans="1:37" x14ac:dyDescent="0.2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H432" s="9"/>
      <c r="AI432" s="9"/>
      <c r="AJ432" s="9"/>
      <c r="AK432" s="9"/>
    </row>
    <row r="433" spans="1:37" x14ac:dyDescent="0.2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H433" s="9"/>
      <c r="AI433" s="9"/>
      <c r="AJ433" s="9"/>
      <c r="AK433" s="9"/>
    </row>
    <row r="434" spans="1:37" x14ac:dyDescent="0.2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H434" s="9"/>
      <c r="AI434" s="9"/>
      <c r="AJ434" s="9"/>
      <c r="AK434" s="9"/>
    </row>
    <row r="435" spans="1:37" x14ac:dyDescent="0.2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H435" s="9"/>
      <c r="AI435" s="9"/>
      <c r="AJ435" s="9"/>
      <c r="AK435" s="9"/>
    </row>
    <row r="436" spans="1:37" x14ac:dyDescent="0.2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H436" s="9"/>
      <c r="AI436" s="9"/>
      <c r="AJ436" s="9"/>
      <c r="AK436" s="9"/>
    </row>
    <row r="437" spans="1:37" x14ac:dyDescent="0.2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H437" s="9"/>
      <c r="AI437" s="9"/>
      <c r="AJ437" s="9"/>
      <c r="AK437" s="9"/>
    </row>
    <row r="438" spans="1:37" x14ac:dyDescent="0.2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H438" s="9"/>
      <c r="AI438" s="9"/>
      <c r="AJ438" s="9"/>
      <c r="AK438" s="9"/>
    </row>
    <row r="439" spans="1:37" x14ac:dyDescent="0.2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H439" s="9"/>
      <c r="AI439" s="9"/>
      <c r="AJ439" s="9"/>
      <c r="AK439" s="9"/>
    </row>
    <row r="440" spans="1:37" x14ac:dyDescent="0.2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H440" s="9"/>
      <c r="AI440" s="9"/>
      <c r="AJ440" s="9"/>
      <c r="AK440" s="9"/>
    </row>
    <row r="441" spans="1:37" x14ac:dyDescent="0.2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H441" s="9"/>
      <c r="AI441" s="9"/>
      <c r="AJ441" s="9"/>
      <c r="AK441" s="9"/>
    </row>
    <row r="442" spans="1:37" x14ac:dyDescent="0.2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H442" s="9"/>
      <c r="AI442" s="9"/>
      <c r="AJ442" s="9"/>
      <c r="AK442" s="9"/>
    </row>
    <row r="443" spans="1:37" x14ac:dyDescent="0.2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H443" s="9"/>
      <c r="AI443" s="9"/>
      <c r="AJ443" s="9"/>
      <c r="AK443" s="9"/>
    </row>
    <row r="444" spans="1:37" x14ac:dyDescent="0.2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H444" s="9"/>
      <c r="AI444" s="9"/>
      <c r="AJ444" s="9"/>
      <c r="AK444" s="9"/>
    </row>
    <row r="445" spans="1:37" x14ac:dyDescent="0.2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H445" s="9"/>
      <c r="AI445" s="9"/>
      <c r="AJ445" s="9"/>
      <c r="AK445" s="9"/>
    </row>
    <row r="446" spans="1:37" x14ac:dyDescent="0.2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H446" s="9"/>
      <c r="AI446" s="9"/>
      <c r="AJ446" s="9"/>
      <c r="AK446" s="9"/>
    </row>
    <row r="447" spans="1:37" x14ac:dyDescent="0.2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H447" s="9"/>
      <c r="AI447" s="9"/>
      <c r="AJ447" s="9"/>
      <c r="AK447" s="9"/>
    </row>
    <row r="448" spans="1:37" x14ac:dyDescent="0.2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H448" s="9"/>
      <c r="AI448" s="9"/>
      <c r="AJ448" s="9"/>
      <c r="AK448" s="9"/>
    </row>
    <row r="449" spans="1:37" x14ac:dyDescent="0.2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H449" s="9"/>
      <c r="AI449" s="9"/>
      <c r="AJ449" s="9"/>
      <c r="AK449" s="9"/>
    </row>
    <row r="450" spans="1:37" x14ac:dyDescent="0.2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H450" s="9"/>
      <c r="AI450" s="9"/>
      <c r="AJ450" s="9"/>
      <c r="AK450" s="9"/>
    </row>
    <row r="451" spans="1:37" x14ac:dyDescent="0.2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H451" s="9"/>
      <c r="AI451" s="9"/>
      <c r="AJ451" s="9"/>
      <c r="AK451" s="9"/>
    </row>
    <row r="452" spans="1:37" x14ac:dyDescent="0.2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H452" s="9"/>
      <c r="AI452" s="9"/>
      <c r="AJ452" s="9"/>
      <c r="AK452" s="9"/>
    </row>
    <row r="453" spans="1:37" x14ac:dyDescent="0.2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H453" s="9"/>
      <c r="AI453" s="9"/>
      <c r="AJ453" s="9"/>
      <c r="AK453" s="9"/>
    </row>
    <row r="454" spans="1:37" x14ac:dyDescent="0.2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H454" s="9"/>
      <c r="AI454" s="9"/>
      <c r="AJ454" s="9"/>
      <c r="AK454" s="9"/>
    </row>
    <row r="455" spans="1:37" x14ac:dyDescent="0.2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H455" s="9"/>
      <c r="AI455" s="9"/>
      <c r="AJ455" s="9"/>
      <c r="AK455" s="9"/>
    </row>
    <row r="456" spans="1:37" x14ac:dyDescent="0.2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H456" s="9"/>
      <c r="AI456" s="9"/>
      <c r="AJ456" s="9"/>
      <c r="AK456" s="9"/>
    </row>
    <row r="457" spans="1:37" x14ac:dyDescent="0.2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H457" s="9"/>
      <c r="AI457" s="9"/>
      <c r="AJ457" s="9"/>
      <c r="AK457" s="9"/>
    </row>
    <row r="458" spans="1:37" x14ac:dyDescent="0.2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H458" s="9"/>
      <c r="AI458" s="9"/>
      <c r="AJ458" s="9"/>
      <c r="AK458" s="9"/>
    </row>
    <row r="459" spans="1:37" x14ac:dyDescent="0.2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H459" s="9"/>
      <c r="AI459" s="9"/>
      <c r="AJ459" s="9"/>
      <c r="AK459" s="9"/>
    </row>
    <row r="460" spans="1:37" x14ac:dyDescent="0.2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H460" s="9"/>
      <c r="AI460" s="9"/>
      <c r="AJ460" s="9"/>
      <c r="AK460" s="9"/>
    </row>
    <row r="461" spans="1:37" x14ac:dyDescent="0.2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H461" s="9"/>
      <c r="AI461" s="9"/>
      <c r="AJ461" s="9"/>
      <c r="AK461" s="9"/>
    </row>
    <row r="462" spans="1:37" x14ac:dyDescent="0.2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H462" s="9"/>
      <c r="AI462" s="9"/>
      <c r="AJ462" s="9"/>
      <c r="AK462" s="9"/>
    </row>
    <row r="463" spans="1:37" x14ac:dyDescent="0.2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H463" s="9"/>
      <c r="AI463" s="9"/>
      <c r="AJ463" s="9"/>
      <c r="AK463" s="9"/>
    </row>
    <row r="464" spans="1:37" x14ac:dyDescent="0.2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H464" s="9"/>
      <c r="AI464" s="9"/>
      <c r="AJ464" s="9"/>
      <c r="AK464" s="9"/>
    </row>
    <row r="465" spans="1:37" x14ac:dyDescent="0.2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H465" s="9"/>
      <c r="AI465" s="9"/>
      <c r="AJ465" s="9"/>
      <c r="AK465" s="9"/>
    </row>
    <row r="466" spans="1:37" x14ac:dyDescent="0.2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H466" s="9"/>
      <c r="AI466" s="9"/>
      <c r="AJ466" s="9"/>
      <c r="AK466" s="9"/>
    </row>
    <row r="467" spans="1:37" x14ac:dyDescent="0.2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H467" s="9"/>
      <c r="AI467" s="9"/>
      <c r="AJ467" s="9"/>
      <c r="AK467" s="9"/>
    </row>
    <row r="468" spans="1:37" x14ac:dyDescent="0.2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H468" s="9"/>
      <c r="AI468" s="9"/>
      <c r="AJ468" s="9"/>
      <c r="AK468" s="9"/>
    </row>
    <row r="469" spans="1:37" x14ac:dyDescent="0.2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H469" s="9"/>
      <c r="AI469" s="9"/>
      <c r="AJ469" s="9"/>
      <c r="AK469" s="9"/>
    </row>
    <row r="470" spans="1:37" x14ac:dyDescent="0.2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H470" s="9"/>
      <c r="AI470" s="9"/>
      <c r="AJ470" s="9"/>
      <c r="AK470" s="9"/>
    </row>
    <row r="471" spans="1:37" x14ac:dyDescent="0.2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H471" s="9"/>
      <c r="AI471" s="9"/>
      <c r="AJ471" s="9"/>
      <c r="AK471" s="9"/>
    </row>
    <row r="472" spans="1:37" x14ac:dyDescent="0.2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H472" s="9"/>
      <c r="AI472" s="9"/>
      <c r="AJ472" s="9"/>
      <c r="AK472" s="9"/>
    </row>
    <row r="473" spans="1:37" x14ac:dyDescent="0.2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H473" s="9"/>
      <c r="AI473" s="9"/>
      <c r="AJ473" s="9"/>
      <c r="AK473" s="9"/>
    </row>
    <row r="474" spans="1:37" x14ac:dyDescent="0.2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H474" s="9"/>
      <c r="AI474" s="9"/>
      <c r="AJ474" s="9"/>
      <c r="AK474" s="9"/>
    </row>
    <row r="475" spans="1:37" x14ac:dyDescent="0.2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H475" s="9"/>
      <c r="AI475" s="9"/>
      <c r="AJ475" s="9"/>
      <c r="AK475" s="9"/>
    </row>
    <row r="476" spans="1:37" x14ac:dyDescent="0.2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H476" s="9"/>
      <c r="AI476" s="9"/>
      <c r="AJ476" s="9"/>
      <c r="AK476" s="9"/>
    </row>
    <row r="477" spans="1:37" x14ac:dyDescent="0.2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H477" s="9"/>
      <c r="AI477" s="9"/>
      <c r="AJ477" s="9"/>
      <c r="AK477" s="9"/>
    </row>
    <row r="478" spans="1:37" x14ac:dyDescent="0.2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H478" s="9"/>
      <c r="AI478" s="9"/>
      <c r="AJ478" s="9"/>
      <c r="AK478" s="9"/>
    </row>
    <row r="479" spans="1:37" x14ac:dyDescent="0.2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H479" s="9"/>
      <c r="AI479" s="9"/>
      <c r="AJ479" s="9"/>
      <c r="AK479" s="9"/>
    </row>
    <row r="480" spans="1:37" x14ac:dyDescent="0.2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H480" s="9"/>
      <c r="AI480" s="9"/>
      <c r="AJ480" s="9"/>
      <c r="AK480" s="9"/>
    </row>
    <row r="481" spans="1:37" x14ac:dyDescent="0.2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H481" s="9"/>
      <c r="AI481" s="9"/>
      <c r="AJ481" s="9"/>
      <c r="AK481" s="9"/>
    </row>
    <row r="482" spans="1:37" x14ac:dyDescent="0.2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H482" s="9"/>
      <c r="AI482" s="9"/>
      <c r="AJ482" s="9"/>
      <c r="AK482" s="9"/>
    </row>
    <row r="483" spans="1:37" x14ac:dyDescent="0.2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H483" s="9"/>
      <c r="AI483" s="9"/>
      <c r="AJ483" s="9"/>
      <c r="AK483" s="9"/>
    </row>
    <row r="484" spans="1:37" x14ac:dyDescent="0.2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H484" s="9"/>
      <c r="AI484" s="9"/>
      <c r="AJ484" s="9"/>
      <c r="AK484" s="9"/>
    </row>
    <row r="485" spans="1:37" x14ac:dyDescent="0.2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H485" s="9"/>
      <c r="AI485" s="9"/>
      <c r="AJ485" s="9"/>
      <c r="AK485" s="9"/>
    </row>
    <row r="486" spans="1:37" x14ac:dyDescent="0.2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H486" s="9"/>
      <c r="AI486" s="9"/>
      <c r="AJ486" s="9"/>
      <c r="AK486" s="9"/>
    </row>
    <row r="487" spans="1:37" x14ac:dyDescent="0.2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H487" s="9"/>
      <c r="AI487" s="9"/>
      <c r="AJ487" s="9"/>
      <c r="AK487" s="9"/>
    </row>
    <row r="488" spans="1:37" x14ac:dyDescent="0.2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H488" s="9"/>
      <c r="AI488" s="9"/>
      <c r="AJ488" s="9"/>
      <c r="AK488" s="9"/>
    </row>
    <row r="489" spans="1:37" x14ac:dyDescent="0.2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H489" s="9"/>
      <c r="AI489" s="9"/>
      <c r="AJ489" s="9"/>
      <c r="AK489" s="9"/>
    </row>
    <row r="490" spans="1:37" x14ac:dyDescent="0.2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H490" s="9"/>
      <c r="AI490" s="9"/>
      <c r="AJ490" s="9"/>
      <c r="AK490" s="9"/>
    </row>
    <row r="491" spans="1:37" x14ac:dyDescent="0.2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H491" s="9"/>
      <c r="AI491" s="9"/>
      <c r="AJ491" s="9"/>
      <c r="AK491" s="9"/>
    </row>
    <row r="492" spans="1:37" x14ac:dyDescent="0.2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H492" s="9"/>
      <c r="AI492" s="9"/>
      <c r="AJ492" s="9"/>
      <c r="AK492" s="9"/>
    </row>
    <row r="493" spans="1:37" x14ac:dyDescent="0.2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H493" s="9"/>
      <c r="AI493" s="9"/>
      <c r="AJ493" s="9"/>
      <c r="AK493" s="9"/>
    </row>
    <row r="494" spans="1:37" x14ac:dyDescent="0.2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H494" s="9"/>
      <c r="AI494" s="9"/>
      <c r="AJ494" s="9"/>
      <c r="AK494" s="9"/>
    </row>
    <row r="495" spans="1:37" x14ac:dyDescent="0.2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H495" s="9"/>
      <c r="AI495" s="9"/>
      <c r="AJ495" s="9"/>
      <c r="AK495" s="9"/>
    </row>
    <row r="496" spans="1:37" x14ac:dyDescent="0.2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H496" s="9"/>
      <c r="AI496" s="9"/>
      <c r="AJ496" s="9"/>
      <c r="AK496" s="9"/>
    </row>
    <row r="497" spans="1:37" x14ac:dyDescent="0.2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H497" s="9"/>
      <c r="AI497" s="9"/>
      <c r="AJ497" s="9"/>
      <c r="AK497" s="9"/>
    </row>
    <row r="498" spans="1:37" x14ac:dyDescent="0.2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H498" s="9"/>
      <c r="AI498" s="9"/>
      <c r="AJ498" s="9"/>
      <c r="AK498" s="9"/>
    </row>
    <row r="499" spans="1:37" x14ac:dyDescent="0.2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H499" s="9"/>
      <c r="AI499" s="9"/>
      <c r="AJ499" s="9"/>
      <c r="AK499" s="9"/>
    </row>
    <row r="500" spans="1:37" x14ac:dyDescent="0.2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H500" s="9"/>
      <c r="AI500" s="9"/>
      <c r="AJ500" s="9"/>
      <c r="AK500" s="9"/>
    </row>
    <row r="501" spans="1:37" x14ac:dyDescent="0.2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H501" s="9"/>
      <c r="AI501" s="9"/>
      <c r="AJ501" s="9"/>
      <c r="AK501" s="9"/>
    </row>
    <row r="502" spans="1:37" x14ac:dyDescent="0.2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H502" s="9"/>
      <c r="AI502" s="9"/>
      <c r="AJ502" s="9"/>
      <c r="AK502" s="9"/>
    </row>
    <row r="503" spans="1:37" x14ac:dyDescent="0.2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H503" s="9"/>
      <c r="AI503" s="9"/>
      <c r="AJ503" s="9"/>
      <c r="AK503" s="9"/>
    </row>
    <row r="504" spans="1:37" x14ac:dyDescent="0.2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H504" s="9"/>
      <c r="AI504" s="9"/>
      <c r="AJ504" s="9"/>
      <c r="AK504" s="9"/>
    </row>
    <row r="505" spans="1:37" x14ac:dyDescent="0.2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H505" s="9"/>
      <c r="AI505" s="9"/>
      <c r="AJ505" s="9"/>
      <c r="AK505" s="9"/>
    </row>
    <row r="506" spans="1:37" x14ac:dyDescent="0.2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H506" s="9"/>
      <c r="AI506" s="9"/>
      <c r="AJ506" s="9"/>
      <c r="AK506" s="9"/>
    </row>
    <row r="507" spans="1:37" x14ac:dyDescent="0.2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H507" s="9"/>
      <c r="AI507" s="9"/>
      <c r="AJ507" s="9"/>
      <c r="AK507" s="9"/>
    </row>
    <row r="508" spans="1:37" x14ac:dyDescent="0.2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H508" s="9"/>
      <c r="AI508" s="9"/>
      <c r="AJ508" s="9"/>
      <c r="AK508" s="9"/>
    </row>
    <row r="509" spans="1:37" x14ac:dyDescent="0.2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H509" s="9"/>
      <c r="AI509" s="9"/>
      <c r="AJ509" s="9"/>
      <c r="AK509" s="9"/>
    </row>
    <row r="510" spans="1:37" x14ac:dyDescent="0.2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H510" s="9"/>
      <c r="AI510" s="9"/>
      <c r="AJ510" s="9"/>
      <c r="AK510" s="9"/>
    </row>
    <row r="511" spans="1:37" x14ac:dyDescent="0.2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H511" s="9"/>
      <c r="AI511" s="9"/>
      <c r="AJ511" s="9"/>
      <c r="AK511" s="9"/>
    </row>
    <row r="512" spans="1:37" x14ac:dyDescent="0.2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H512" s="9"/>
      <c r="AI512" s="9"/>
      <c r="AJ512" s="9"/>
      <c r="AK512" s="9"/>
    </row>
    <row r="513" spans="1:37" x14ac:dyDescent="0.2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H513" s="9"/>
      <c r="AI513" s="9"/>
      <c r="AJ513" s="9"/>
      <c r="AK513" s="9"/>
    </row>
    <row r="514" spans="1:37" x14ac:dyDescent="0.2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H514" s="9"/>
      <c r="AI514" s="9"/>
      <c r="AJ514" s="9"/>
      <c r="AK514" s="9"/>
    </row>
    <row r="515" spans="1:37" x14ac:dyDescent="0.2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H515" s="9"/>
      <c r="AI515" s="9"/>
      <c r="AJ515" s="9"/>
      <c r="AK515" s="9"/>
    </row>
    <row r="516" spans="1:37" x14ac:dyDescent="0.2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H516" s="9"/>
      <c r="AI516" s="9"/>
      <c r="AJ516" s="9"/>
      <c r="AK516" s="9"/>
    </row>
    <row r="517" spans="1:37" x14ac:dyDescent="0.2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H517" s="9"/>
      <c r="AI517" s="9"/>
      <c r="AJ517" s="9"/>
      <c r="AK517" s="9"/>
    </row>
    <row r="518" spans="1:37" x14ac:dyDescent="0.2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H518" s="9"/>
      <c r="AI518" s="9"/>
      <c r="AJ518" s="9"/>
      <c r="AK518" s="9"/>
    </row>
    <row r="519" spans="1:37" x14ac:dyDescent="0.2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H519" s="9"/>
      <c r="AI519" s="9"/>
      <c r="AJ519" s="9"/>
      <c r="AK519" s="9"/>
    </row>
    <row r="520" spans="1:37" x14ac:dyDescent="0.2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H520" s="9"/>
      <c r="AI520" s="9"/>
      <c r="AJ520" s="9"/>
      <c r="AK520" s="9"/>
    </row>
    <row r="521" spans="1:37" x14ac:dyDescent="0.2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H521" s="9"/>
      <c r="AI521" s="9"/>
      <c r="AJ521" s="9"/>
      <c r="AK521" s="9"/>
    </row>
    <row r="522" spans="1:37" x14ac:dyDescent="0.2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H522" s="9"/>
      <c r="AI522" s="9"/>
      <c r="AJ522" s="9"/>
      <c r="AK522" s="9"/>
    </row>
    <row r="523" spans="1:37" x14ac:dyDescent="0.2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H523" s="9"/>
      <c r="AI523" s="9"/>
      <c r="AJ523" s="9"/>
      <c r="AK523" s="9"/>
    </row>
    <row r="524" spans="1:37" x14ac:dyDescent="0.2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H524" s="9"/>
      <c r="AI524" s="9"/>
      <c r="AJ524" s="9"/>
      <c r="AK524" s="9"/>
    </row>
    <row r="525" spans="1:37" x14ac:dyDescent="0.2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H525" s="9"/>
      <c r="AI525" s="9"/>
      <c r="AJ525" s="9"/>
      <c r="AK525" s="9"/>
    </row>
    <row r="526" spans="1:37" x14ac:dyDescent="0.2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H526" s="9"/>
      <c r="AI526" s="9"/>
      <c r="AJ526" s="9"/>
      <c r="AK526" s="9"/>
    </row>
    <row r="527" spans="1:37" x14ac:dyDescent="0.2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H527" s="9"/>
      <c r="AI527" s="9"/>
      <c r="AJ527" s="9"/>
      <c r="AK527" s="9"/>
    </row>
    <row r="528" spans="1:37" x14ac:dyDescent="0.2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H528" s="9"/>
      <c r="AI528" s="9"/>
      <c r="AJ528" s="9"/>
      <c r="AK528" s="9"/>
    </row>
    <row r="529" spans="1:37" x14ac:dyDescent="0.2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H529" s="9"/>
      <c r="AI529" s="9"/>
      <c r="AJ529" s="9"/>
      <c r="AK529" s="9"/>
    </row>
    <row r="530" spans="1:37" x14ac:dyDescent="0.2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H530" s="9"/>
      <c r="AI530" s="9"/>
      <c r="AJ530" s="9"/>
      <c r="AK530" s="9"/>
    </row>
    <row r="531" spans="1:37" x14ac:dyDescent="0.2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H531" s="9"/>
      <c r="AI531" s="9"/>
      <c r="AJ531" s="9"/>
      <c r="AK531" s="9"/>
    </row>
    <row r="532" spans="1:37" x14ac:dyDescent="0.2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H532" s="9"/>
      <c r="AI532" s="9"/>
      <c r="AJ532" s="9"/>
      <c r="AK532" s="9"/>
    </row>
    <row r="533" spans="1:37" x14ac:dyDescent="0.2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H533" s="9"/>
      <c r="AI533" s="9"/>
      <c r="AJ533" s="9"/>
      <c r="AK533" s="9"/>
    </row>
    <row r="534" spans="1:37" x14ac:dyDescent="0.2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H534" s="9"/>
      <c r="AI534" s="9"/>
      <c r="AJ534" s="9"/>
      <c r="AK534" s="9"/>
    </row>
    <row r="535" spans="1:37" x14ac:dyDescent="0.2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H535" s="9"/>
      <c r="AI535" s="9"/>
      <c r="AJ535" s="9"/>
      <c r="AK535" s="9"/>
    </row>
    <row r="536" spans="1:37" x14ac:dyDescent="0.2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H536" s="9"/>
      <c r="AI536" s="9"/>
      <c r="AJ536" s="9"/>
      <c r="AK536" s="9"/>
    </row>
    <row r="537" spans="1:37" x14ac:dyDescent="0.2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H537" s="9"/>
      <c r="AI537" s="9"/>
      <c r="AJ537" s="9"/>
      <c r="AK537" s="9"/>
    </row>
    <row r="538" spans="1:37" x14ac:dyDescent="0.2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H538" s="9"/>
      <c r="AI538" s="9"/>
      <c r="AJ538" s="9"/>
      <c r="AK538" s="9"/>
    </row>
    <row r="539" spans="1:37" x14ac:dyDescent="0.2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H539" s="9"/>
      <c r="AI539" s="9"/>
      <c r="AJ539" s="9"/>
      <c r="AK539" s="9"/>
    </row>
    <row r="540" spans="1:37" x14ac:dyDescent="0.2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H540" s="9"/>
      <c r="AI540" s="9"/>
      <c r="AJ540" s="9"/>
      <c r="AK540" s="9"/>
    </row>
    <row r="541" spans="1:37" x14ac:dyDescent="0.2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H541" s="9"/>
      <c r="AI541" s="9"/>
      <c r="AJ541" s="9"/>
      <c r="AK541" s="9"/>
    </row>
    <row r="542" spans="1:37" x14ac:dyDescent="0.2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H542" s="9"/>
      <c r="AI542" s="9"/>
      <c r="AJ542" s="9"/>
      <c r="AK542" s="9"/>
    </row>
    <row r="543" spans="1:37" x14ac:dyDescent="0.2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H543" s="9"/>
      <c r="AI543" s="9"/>
      <c r="AJ543" s="9"/>
      <c r="AK543" s="9"/>
    </row>
    <row r="544" spans="1:37" x14ac:dyDescent="0.2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H544" s="9"/>
      <c r="AI544" s="9"/>
      <c r="AJ544" s="9"/>
      <c r="AK544" s="9"/>
    </row>
    <row r="545" spans="1:37" x14ac:dyDescent="0.2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H545" s="9"/>
      <c r="AI545" s="9"/>
      <c r="AJ545" s="9"/>
      <c r="AK545" s="9"/>
    </row>
    <row r="546" spans="1:37" x14ac:dyDescent="0.2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H546" s="9"/>
      <c r="AI546" s="9"/>
      <c r="AJ546" s="9"/>
      <c r="AK546" s="9"/>
    </row>
    <row r="547" spans="1:37" x14ac:dyDescent="0.2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H547" s="9"/>
      <c r="AI547" s="9"/>
      <c r="AJ547" s="9"/>
      <c r="AK547" s="9"/>
    </row>
    <row r="548" spans="1:37" x14ac:dyDescent="0.2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H548" s="9"/>
      <c r="AI548" s="9"/>
      <c r="AJ548" s="9"/>
      <c r="AK548" s="9"/>
    </row>
    <row r="549" spans="1:37" x14ac:dyDescent="0.2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H549" s="9"/>
      <c r="AI549" s="9"/>
      <c r="AJ549" s="9"/>
      <c r="AK549" s="9"/>
    </row>
    <row r="550" spans="1:37" x14ac:dyDescent="0.2">
      <c r="A550" s="7"/>
    </row>
    <row r="551" spans="1:37" x14ac:dyDescent="0.2">
      <c r="A551" s="7"/>
    </row>
    <row r="552" spans="1:37" x14ac:dyDescent="0.2">
      <c r="A552" s="7"/>
    </row>
    <row r="553" spans="1:37" x14ac:dyDescent="0.2">
      <c r="A553" s="7"/>
    </row>
    <row r="554" spans="1:37" x14ac:dyDescent="0.2">
      <c r="A554" s="7"/>
    </row>
    <row r="555" spans="1:37" x14ac:dyDescent="0.2">
      <c r="A555" s="7"/>
    </row>
    <row r="556" spans="1:37" x14ac:dyDescent="0.2">
      <c r="A556" s="7"/>
    </row>
    <row r="557" spans="1:37" x14ac:dyDescent="0.2">
      <c r="A557" s="7"/>
    </row>
    <row r="558" spans="1:37" x14ac:dyDescent="0.2">
      <c r="A558" s="7"/>
    </row>
    <row r="559" spans="1:37" x14ac:dyDescent="0.2">
      <c r="A559" s="7"/>
    </row>
    <row r="560" spans="1:37" x14ac:dyDescent="0.2">
      <c r="A560" s="7"/>
    </row>
    <row r="561" spans="1:1" x14ac:dyDescent="0.2">
      <c r="A561" s="7"/>
    </row>
    <row r="562" spans="1:1" x14ac:dyDescent="0.2">
      <c r="A562" s="7"/>
    </row>
    <row r="563" spans="1:1" x14ac:dyDescent="0.2">
      <c r="A563" s="7"/>
    </row>
    <row r="564" spans="1:1" x14ac:dyDescent="0.2">
      <c r="A564" s="7"/>
    </row>
    <row r="565" spans="1:1" x14ac:dyDescent="0.2">
      <c r="A565" s="7"/>
    </row>
    <row r="566" spans="1:1" x14ac:dyDescent="0.2">
      <c r="A566" s="7"/>
    </row>
    <row r="567" spans="1:1" x14ac:dyDescent="0.2">
      <c r="A567" s="7"/>
    </row>
    <row r="568" spans="1:1" x14ac:dyDescent="0.2">
      <c r="A568" s="7"/>
    </row>
    <row r="569" spans="1:1" x14ac:dyDescent="0.2">
      <c r="A569" s="7"/>
    </row>
    <row r="570" spans="1:1" x14ac:dyDescent="0.2">
      <c r="A570" s="7"/>
    </row>
    <row r="571" spans="1:1" x14ac:dyDescent="0.2">
      <c r="A571" s="7"/>
    </row>
    <row r="572" spans="1:1" x14ac:dyDescent="0.2">
      <c r="A572" s="7"/>
    </row>
    <row r="573" spans="1:1" x14ac:dyDescent="0.2">
      <c r="A573" s="7"/>
    </row>
    <row r="574" spans="1:1" x14ac:dyDescent="0.2">
      <c r="A574" s="7"/>
    </row>
    <row r="575" spans="1:1" x14ac:dyDescent="0.2">
      <c r="A575" s="7"/>
    </row>
    <row r="576" spans="1:1" x14ac:dyDescent="0.2">
      <c r="A576" s="7"/>
    </row>
    <row r="577" spans="1:1" x14ac:dyDescent="0.2">
      <c r="A577" s="7"/>
    </row>
    <row r="578" spans="1:1" x14ac:dyDescent="0.2">
      <c r="A578" s="7"/>
    </row>
    <row r="579" spans="1:1" x14ac:dyDescent="0.2">
      <c r="A579" s="7"/>
    </row>
    <row r="580" spans="1:1" x14ac:dyDescent="0.2">
      <c r="A580" s="7"/>
    </row>
    <row r="581" spans="1:1" x14ac:dyDescent="0.2">
      <c r="A581" s="7"/>
    </row>
    <row r="582" spans="1:1" x14ac:dyDescent="0.2">
      <c r="A582" s="7"/>
    </row>
    <row r="583" spans="1:1" x14ac:dyDescent="0.2">
      <c r="A583" s="7"/>
    </row>
    <row r="584" spans="1:1" x14ac:dyDescent="0.2">
      <c r="A584" s="7"/>
    </row>
    <row r="585" spans="1:1" x14ac:dyDescent="0.2">
      <c r="A585" s="7"/>
    </row>
    <row r="586" spans="1:1" x14ac:dyDescent="0.2">
      <c r="A586" s="7"/>
    </row>
    <row r="587" spans="1:1" x14ac:dyDescent="0.2">
      <c r="A587" s="7"/>
    </row>
    <row r="588" spans="1:1" x14ac:dyDescent="0.2">
      <c r="A588" s="7"/>
    </row>
    <row r="589" spans="1:1" x14ac:dyDescent="0.2">
      <c r="A589" s="7"/>
    </row>
    <row r="590" spans="1:1" x14ac:dyDescent="0.2">
      <c r="A590" s="7"/>
    </row>
    <row r="591" spans="1:1" x14ac:dyDescent="0.2">
      <c r="A591" s="7"/>
    </row>
    <row r="592" spans="1:1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</sheetData>
  <sheetProtection selectLockedCells="1"/>
  <mergeCells count="492">
    <mergeCell ref="A21:AC21"/>
    <mergeCell ref="R82:U82"/>
    <mergeCell ref="V82:Y82"/>
    <mergeCell ref="A95:C95"/>
    <mergeCell ref="A121:AC121"/>
    <mergeCell ref="N83:O83"/>
    <mergeCell ref="P83:Q83"/>
    <mergeCell ref="F82:I82"/>
    <mergeCell ref="X83:Y83"/>
    <mergeCell ref="N82:Q82"/>
    <mergeCell ref="V42:Y42"/>
    <mergeCell ref="Z42:AC42"/>
    <mergeCell ref="F43:G43"/>
    <mergeCell ref="H43:I43"/>
    <mergeCell ref="J43:K43"/>
    <mergeCell ref="L43:M43"/>
    <mergeCell ref="N43:O43"/>
    <mergeCell ref="P43:Q43"/>
    <mergeCell ref="V43:W43"/>
    <mergeCell ref="A101:AC101"/>
    <mergeCell ref="B102:E102"/>
    <mergeCell ref="F102:I102"/>
    <mergeCell ref="J102:M102"/>
    <mergeCell ref="N102:Q102"/>
    <mergeCell ref="A15:C15"/>
    <mergeCell ref="B43:C43"/>
    <mergeCell ref="D43:E43"/>
    <mergeCell ref="AD42:AG42"/>
    <mergeCell ref="AH42:AK42"/>
    <mergeCell ref="A1:AC1"/>
    <mergeCell ref="B2:E2"/>
    <mergeCell ref="F2:I2"/>
    <mergeCell ref="J2:M2"/>
    <mergeCell ref="N2:Q2"/>
    <mergeCell ref="R2:U2"/>
    <mergeCell ref="V2:Y2"/>
    <mergeCell ref="Z2:AC2"/>
    <mergeCell ref="AD2:AG2"/>
    <mergeCell ref="R43:S43"/>
    <mergeCell ref="T43:U43"/>
    <mergeCell ref="R3:S3"/>
    <mergeCell ref="P3:Q3"/>
    <mergeCell ref="A41:AC41"/>
    <mergeCell ref="B42:E42"/>
    <mergeCell ref="F42:I42"/>
    <mergeCell ref="J42:M42"/>
    <mergeCell ref="N42:Q42"/>
    <mergeCell ref="R42:U42"/>
    <mergeCell ref="AH2:AK2"/>
    <mergeCell ref="B3:C3"/>
    <mergeCell ref="D3:E3"/>
    <mergeCell ref="F3:G3"/>
    <mergeCell ref="H3:I3"/>
    <mergeCell ref="X3:Y3"/>
    <mergeCell ref="V3:W3"/>
    <mergeCell ref="J3:K3"/>
    <mergeCell ref="N3:O3"/>
    <mergeCell ref="T3:U3"/>
    <mergeCell ref="AH3:AI3"/>
    <mergeCell ref="AJ3:AK3"/>
    <mergeCell ref="Z3:AA3"/>
    <mergeCell ref="AB3:AC3"/>
    <mergeCell ref="AD3:AE3"/>
    <mergeCell ref="AF3:AG3"/>
    <mergeCell ref="L3:M3"/>
    <mergeCell ref="AD62:AG62"/>
    <mergeCell ref="AH62:AK62"/>
    <mergeCell ref="X43:Y43"/>
    <mergeCell ref="Z43:AA43"/>
    <mergeCell ref="AB43:AC43"/>
    <mergeCell ref="AD43:AE43"/>
    <mergeCell ref="AF43:AG43"/>
    <mergeCell ref="AH43:AI43"/>
    <mergeCell ref="AJ43:AK43"/>
    <mergeCell ref="A61:AC61"/>
    <mergeCell ref="J62:M62"/>
    <mergeCell ref="N62:Q62"/>
    <mergeCell ref="R62:U62"/>
    <mergeCell ref="V62:Y62"/>
    <mergeCell ref="Z62:AC62"/>
    <mergeCell ref="AF63:AG63"/>
    <mergeCell ref="AH63:AI63"/>
    <mergeCell ref="AJ63:AK63"/>
    <mergeCell ref="Z63:AA63"/>
    <mergeCell ref="AF83:AG83"/>
    <mergeCell ref="AH83:AI83"/>
    <mergeCell ref="Z83:AA83"/>
    <mergeCell ref="AB63:AC63"/>
    <mergeCell ref="AD63:AE63"/>
    <mergeCell ref="A81:AC81"/>
    <mergeCell ref="B82:E82"/>
    <mergeCell ref="AD82:AG82"/>
    <mergeCell ref="F83:G83"/>
    <mergeCell ref="H83:I83"/>
    <mergeCell ref="AD83:AE83"/>
    <mergeCell ref="J82:M82"/>
    <mergeCell ref="AH82:AK82"/>
    <mergeCell ref="AB83:AC83"/>
    <mergeCell ref="Z82:AC82"/>
    <mergeCell ref="AJ83:AK83"/>
    <mergeCell ref="B63:C63"/>
    <mergeCell ref="D63:E63"/>
    <mergeCell ref="F63:G63"/>
    <mergeCell ref="H63:I63"/>
    <mergeCell ref="AD123:AE123"/>
    <mergeCell ref="AF123:AG123"/>
    <mergeCell ref="AH123:AI123"/>
    <mergeCell ref="N122:Q122"/>
    <mergeCell ref="X123:Y123"/>
    <mergeCell ref="AD122:AG122"/>
    <mergeCell ref="AH122:AK122"/>
    <mergeCell ref="AJ123:AK123"/>
    <mergeCell ref="A135:C135"/>
    <mergeCell ref="P123:Q123"/>
    <mergeCell ref="R123:S123"/>
    <mergeCell ref="T123:U123"/>
    <mergeCell ref="V123:W123"/>
    <mergeCell ref="B123:C123"/>
    <mergeCell ref="J123:K123"/>
    <mergeCell ref="AB123:AC123"/>
    <mergeCell ref="Z123:AA123"/>
    <mergeCell ref="D123:E123"/>
    <mergeCell ref="F123:G123"/>
    <mergeCell ref="H123:I123"/>
    <mergeCell ref="L123:M123"/>
    <mergeCell ref="N123:O123"/>
    <mergeCell ref="J122:M122"/>
    <mergeCell ref="Z122:AC122"/>
    <mergeCell ref="AD242:AG242"/>
    <mergeCell ref="AH242:AK242"/>
    <mergeCell ref="B243:C243"/>
    <mergeCell ref="D243:E243"/>
    <mergeCell ref="F243:G243"/>
    <mergeCell ref="H243:I243"/>
    <mergeCell ref="J243:K243"/>
    <mergeCell ref="L243:M243"/>
    <mergeCell ref="AD243:AE243"/>
    <mergeCell ref="AF243:AG243"/>
    <mergeCell ref="AH243:AI243"/>
    <mergeCell ref="AJ243:AK243"/>
    <mergeCell ref="P243:Q243"/>
    <mergeCell ref="B242:E242"/>
    <mergeCell ref="F242:I242"/>
    <mergeCell ref="J242:M242"/>
    <mergeCell ref="N242:Q242"/>
    <mergeCell ref="R242:U242"/>
    <mergeCell ref="V242:Y242"/>
    <mergeCell ref="Z242:AC242"/>
    <mergeCell ref="Z243:AA243"/>
    <mergeCell ref="AB243:AC243"/>
    <mergeCell ref="N243:O243"/>
    <mergeCell ref="R243:S243"/>
    <mergeCell ref="B22:E22"/>
    <mergeCell ref="F22:I22"/>
    <mergeCell ref="J22:M22"/>
    <mergeCell ref="A241:AC241"/>
    <mergeCell ref="R63:S63"/>
    <mergeCell ref="T63:U63"/>
    <mergeCell ref="V63:W63"/>
    <mergeCell ref="X63:Y63"/>
    <mergeCell ref="J63:K63"/>
    <mergeCell ref="L63:M63"/>
    <mergeCell ref="N63:O63"/>
    <mergeCell ref="A75:C75"/>
    <mergeCell ref="P63:Q63"/>
    <mergeCell ref="B62:E62"/>
    <mergeCell ref="F62:I62"/>
    <mergeCell ref="A35:C35"/>
    <mergeCell ref="A55:C55"/>
    <mergeCell ref="R122:U122"/>
    <mergeCell ref="V122:Y122"/>
    <mergeCell ref="B122:E122"/>
    <mergeCell ref="F122:I122"/>
    <mergeCell ref="B83:C83"/>
    <mergeCell ref="J83:K83"/>
    <mergeCell ref="L83:M83"/>
    <mergeCell ref="AD22:AG22"/>
    <mergeCell ref="AH22:AK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N22:Q22"/>
    <mergeCell ref="R22:U22"/>
    <mergeCell ref="V22:Y22"/>
    <mergeCell ref="Z22:AC22"/>
    <mergeCell ref="A115:C115"/>
    <mergeCell ref="A215:C215"/>
    <mergeCell ref="A221:AC221"/>
    <mergeCell ref="B222:E222"/>
    <mergeCell ref="A261:AC261"/>
    <mergeCell ref="B262:E262"/>
    <mergeCell ref="F262:I262"/>
    <mergeCell ref="J262:M262"/>
    <mergeCell ref="N262:Q262"/>
    <mergeCell ref="R262:U262"/>
    <mergeCell ref="V262:Y262"/>
    <mergeCell ref="Z262:AC262"/>
    <mergeCell ref="T243:U243"/>
    <mergeCell ref="V243:W243"/>
    <mergeCell ref="X243:Y243"/>
    <mergeCell ref="F222:I222"/>
    <mergeCell ref="J222:M222"/>
    <mergeCell ref="N222:Q222"/>
    <mergeCell ref="N142:Q142"/>
    <mergeCell ref="R142:U142"/>
    <mergeCell ref="V142:Y142"/>
    <mergeCell ref="Z142:AC142"/>
    <mergeCell ref="A155:C155"/>
    <mergeCell ref="A161:AC161"/>
    <mergeCell ref="D83:E83"/>
    <mergeCell ref="R83:S83"/>
    <mergeCell ref="T83:U83"/>
    <mergeCell ref="V83:W83"/>
    <mergeCell ref="R102:U102"/>
    <mergeCell ref="V102:Y102"/>
    <mergeCell ref="A301:AC301"/>
    <mergeCell ref="R283:S283"/>
    <mergeCell ref="T283:U283"/>
    <mergeCell ref="V283:W283"/>
    <mergeCell ref="X283:Y283"/>
    <mergeCell ref="Z283:AA283"/>
    <mergeCell ref="AB283:AC283"/>
    <mergeCell ref="A235:C235"/>
    <mergeCell ref="A141:AC141"/>
    <mergeCell ref="B142:E142"/>
    <mergeCell ref="F142:I142"/>
    <mergeCell ref="J142:M142"/>
    <mergeCell ref="A255:C255"/>
    <mergeCell ref="AB263:AC263"/>
    <mergeCell ref="A275:C275"/>
    <mergeCell ref="J263:K263"/>
    <mergeCell ref="L263:M263"/>
    <mergeCell ref="N263:O263"/>
    <mergeCell ref="P263:Q263"/>
    <mergeCell ref="R263:S263"/>
    <mergeCell ref="T263:U263"/>
    <mergeCell ref="V263:W263"/>
    <mergeCell ref="Z263:AA263"/>
    <mergeCell ref="F263:G263"/>
    <mergeCell ref="B283:C283"/>
    <mergeCell ref="D283:E283"/>
    <mergeCell ref="F283:G283"/>
    <mergeCell ref="H283:I283"/>
    <mergeCell ref="J283:K283"/>
    <mergeCell ref="L283:M283"/>
    <mergeCell ref="N283:O283"/>
    <mergeCell ref="P283:Q283"/>
    <mergeCell ref="H263:I263"/>
    <mergeCell ref="AD302:AG302"/>
    <mergeCell ref="AH302:AK302"/>
    <mergeCell ref="B303:C303"/>
    <mergeCell ref="D303:E303"/>
    <mergeCell ref="F303:G303"/>
    <mergeCell ref="H303:I303"/>
    <mergeCell ref="J303:K303"/>
    <mergeCell ref="AB303:AC303"/>
    <mergeCell ref="AD303:AE303"/>
    <mergeCell ref="AF303:AG303"/>
    <mergeCell ref="AH303:AI303"/>
    <mergeCell ref="AJ303:AK303"/>
    <mergeCell ref="L303:M303"/>
    <mergeCell ref="N303:O303"/>
    <mergeCell ref="B302:E302"/>
    <mergeCell ref="F302:I302"/>
    <mergeCell ref="J302:M302"/>
    <mergeCell ref="N302:Q302"/>
    <mergeCell ref="X303:Y303"/>
    <mergeCell ref="Z303:AA303"/>
    <mergeCell ref="Z302:AC302"/>
    <mergeCell ref="R302:U302"/>
    <mergeCell ref="V302:Y302"/>
    <mergeCell ref="A315:C315"/>
    <mergeCell ref="P303:Q303"/>
    <mergeCell ref="R303:S303"/>
    <mergeCell ref="T303:U303"/>
    <mergeCell ref="V303:W303"/>
    <mergeCell ref="A321:AC321"/>
    <mergeCell ref="B322:E322"/>
    <mergeCell ref="F322:I322"/>
    <mergeCell ref="J322:M322"/>
    <mergeCell ref="N322:Q322"/>
    <mergeCell ref="R322:U322"/>
    <mergeCell ref="V322:Y322"/>
    <mergeCell ref="Z322:AC322"/>
    <mergeCell ref="AD322:AG322"/>
    <mergeCell ref="AH322:AK322"/>
    <mergeCell ref="B323:C323"/>
    <mergeCell ref="D323:E323"/>
    <mergeCell ref="F323:G323"/>
    <mergeCell ref="H323:I323"/>
    <mergeCell ref="J323:K323"/>
    <mergeCell ref="L323:M323"/>
    <mergeCell ref="N323:O323"/>
    <mergeCell ref="P323:Q323"/>
    <mergeCell ref="AD323:AE323"/>
    <mergeCell ref="AF323:AG323"/>
    <mergeCell ref="AH323:AI323"/>
    <mergeCell ref="AJ323:AK323"/>
    <mergeCell ref="R323:S323"/>
    <mergeCell ref="T323:U323"/>
    <mergeCell ref="V323:W323"/>
    <mergeCell ref="X323:Y323"/>
    <mergeCell ref="Z323:AA323"/>
    <mergeCell ref="AB323:AC323"/>
    <mergeCell ref="AD262:AG262"/>
    <mergeCell ref="A295:C295"/>
    <mergeCell ref="AD282:AG282"/>
    <mergeCell ref="X263:Y263"/>
    <mergeCell ref="AD263:AE263"/>
    <mergeCell ref="AF263:AG263"/>
    <mergeCell ref="AH263:AI263"/>
    <mergeCell ref="AJ263:AK263"/>
    <mergeCell ref="A281:AC281"/>
    <mergeCell ref="B282:E282"/>
    <mergeCell ref="F282:I282"/>
    <mergeCell ref="J282:M282"/>
    <mergeCell ref="N282:Q282"/>
    <mergeCell ref="R282:U282"/>
    <mergeCell ref="V282:Y282"/>
    <mergeCell ref="Z282:AC282"/>
    <mergeCell ref="AH282:AK282"/>
    <mergeCell ref="AD283:AE283"/>
    <mergeCell ref="AF283:AG283"/>
    <mergeCell ref="AH283:AI283"/>
    <mergeCell ref="AJ283:AK283"/>
    <mergeCell ref="AH262:AK262"/>
    <mergeCell ref="B263:C263"/>
    <mergeCell ref="D263:E263"/>
    <mergeCell ref="AD142:AG142"/>
    <mergeCell ref="AH142:AK142"/>
    <mergeCell ref="B143:C143"/>
    <mergeCell ref="D143:E143"/>
    <mergeCell ref="F143:G143"/>
    <mergeCell ref="H143:I143"/>
    <mergeCell ref="J143:K143"/>
    <mergeCell ref="L143:M143"/>
    <mergeCell ref="N143:O143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B162:E162"/>
    <mergeCell ref="F162:I162"/>
    <mergeCell ref="J162:M162"/>
    <mergeCell ref="N162:Q162"/>
    <mergeCell ref="R162:U162"/>
    <mergeCell ref="V162:Y162"/>
    <mergeCell ref="Z162:AC162"/>
    <mergeCell ref="AD162:AG162"/>
    <mergeCell ref="AH162:AK162"/>
    <mergeCell ref="B163:C163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175:C175"/>
    <mergeCell ref="A181:AC181"/>
    <mergeCell ref="B182:E182"/>
    <mergeCell ref="F182:I182"/>
    <mergeCell ref="J182:M182"/>
    <mergeCell ref="N182:Q182"/>
    <mergeCell ref="R182:U182"/>
    <mergeCell ref="V182:Y182"/>
    <mergeCell ref="Z182:AC182"/>
    <mergeCell ref="AD182:AG182"/>
    <mergeCell ref="AH182:AK182"/>
    <mergeCell ref="B183:C183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195:C195"/>
    <mergeCell ref="A201:AC201"/>
    <mergeCell ref="B202:E202"/>
    <mergeCell ref="F202:I202"/>
    <mergeCell ref="J202:M202"/>
    <mergeCell ref="N202:Q202"/>
    <mergeCell ref="R202:U202"/>
    <mergeCell ref="V202:Y202"/>
    <mergeCell ref="Z202:AC202"/>
    <mergeCell ref="AD202:AG202"/>
    <mergeCell ref="AH202:AK202"/>
    <mergeCell ref="B203:C203"/>
    <mergeCell ref="D203:E203"/>
    <mergeCell ref="F203:G203"/>
    <mergeCell ref="H203:I203"/>
    <mergeCell ref="J203:K203"/>
    <mergeCell ref="L203:M203"/>
    <mergeCell ref="N203:O203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D222:AG222"/>
    <mergeCell ref="AH222:AK222"/>
    <mergeCell ref="B223:C223"/>
    <mergeCell ref="D223:E223"/>
    <mergeCell ref="F223:G223"/>
    <mergeCell ref="H223:I223"/>
    <mergeCell ref="J223:K223"/>
    <mergeCell ref="L223:M223"/>
    <mergeCell ref="N223:O223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I223"/>
    <mergeCell ref="AJ223:AK223"/>
    <mergeCell ref="R222:U222"/>
    <mergeCell ref="V222:Y222"/>
    <mergeCell ref="Z222:AC222"/>
    <mergeCell ref="Z102:AC102"/>
    <mergeCell ref="AD102:AG102"/>
    <mergeCell ref="AH102:AK102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</mergeCells>
  <phoneticPr fontId="4" type="noConversion"/>
  <dataValidations count="1">
    <dataValidation type="whole" operator="greaterThanOrEqual" allowBlank="1" showInputMessage="1" showErrorMessage="1" errorTitle="Ошибка ввода!!" error="Может быть введено только целое ЧИСЛО!" sqref="B180:AG180 B140:AG140 B337:AG340">
      <formula1>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6"/>
  <sheetViews>
    <sheetView tabSelected="1" topLeftCell="A10" workbookViewId="0">
      <selection activeCell="B20" sqref="B20"/>
    </sheetView>
  </sheetViews>
  <sheetFormatPr defaultRowHeight="12.75" x14ac:dyDescent="0.2"/>
  <cols>
    <col min="1" max="1" width="53.7109375" customWidth="1"/>
    <col min="2" max="2" width="11.5703125" customWidth="1"/>
    <col min="3" max="3" width="15.28515625" customWidth="1"/>
  </cols>
  <sheetData>
    <row r="1" spans="1:3" ht="30" customHeight="1" x14ac:dyDescent="0.2">
      <c r="A1" s="124" t="s">
        <v>38</v>
      </c>
      <c r="B1" s="124"/>
      <c r="C1" s="124"/>
    </row>
    <row r="2" spans="1:3" ht="16.5" customHeight="1" x14ac:dyDescent="0.2">
      <c r="A2" s="125"/>
      <c r="B2" s="126"/>
      <c r="C2" s="126"/>
    </row>
    <row r="3" spans="1:3" ht="55.5" customHeight="1" x14ac:dyDescent="0.2">
      <c r="A3" s="36" t="s">
        <v>30</v>
      </c>
      <c r="B3" s="36" t="s">
        <v>39</v>
      </c>
      <c r="C3" s="36" t="s">
        <v>40</v>
      </c>
    </row>
    <row r="4" spans="1:3" ht="15" customHeight="1" x14ac:dyDescent="0.2">
      <c r="A4" s="100" t="s">
        <v>31</v>
      </c>
      <c r="B4" s="103">
        <v>1</v>
      </c>
      <c r="C4" s="103">
        <v>0</v>
      </c>
    </row>
    <row r="5" spans="1:3" ht="29.25" customHeight="1" x14ac:dyDescent="0.2">
      <c r="A5" s="101" t="s">
        <v>44</v>
      </c>
      <c r="B5" s="103">
        <v>1</v>
      </c>
      <c r="C5" s="103">
        <v>0</v>
      </c>
    </row>
    <row r="6" spans="1:3" ht="32.25" customHeight="1" x14ac:dyDescent="0.2">
      <c r="A6" s="101" t="s">
        <v>45</v>
      </c>
      <c r="B6" s="103">
        <v>1</v>
      </c>
      <c r="C6" s="103">
        <v>0</v>
      </c>
    </row>
    <row r="7" spans="1:3" ht="28.5" customHeight="1" x14ac:dyDescent="0.2">
      <c r="A7" s="101" t="s">
        <v>46</v>
      </c>
      <c r="B7" s="103">
        <v>1</v>
      </c>
      <c r="C7" s="103">
        <v>1</v>
      </c>
    </row>
    <row r="8" spans="1:3" ht="16.5" customHeight="1" x14ac:dyDescent="0.2">
      <c r="A8" s="101" t="s">
        <v>47</v>
      </c>
      <c r="B8" s="103">
        <v>1</v>
      </c>
      <c r="C8" s="103">
        <v>0</v>
      </c>
    </row>
    <row r="9" spans="1:3" ht="28.5" x14ac:dyDescent="0.2">
      <c r="A9" s="101" t="s">
        <v>48</v>
      </c>
      <c r="B9" s="103">
        <v>1</v>
      </c>
      <c r="C9" s="103">
        <v>0</v>
      </c>
    </row>
    <row r="10" spans="1:3" ht="57" x14ac:dyDescent="0.2">
      <c r="A10" s="101" t="s">
        <v>49</v>
      </c>
      <c r="B10" s="103">
        <v>1</v>
      </c>
      <c r="C10" s="103">
        <v>1</v>
      </c>
    </row>
    <row r="11" spans="1:3" ht="28.5" x14ac:dyDescent="0.2">
      <c r="A11" s="101" t="s">
        <v>50</v>
      </c>
      <c r="B11" s="103">
        <v>1</v>
      </c>
      <c r="C11" s="103">
        <v>0</v>
      </c>
    </row>
    <row r="12" spans="1:3" ht="28.5" x14ac:dyDescent="0.2">
      <c r="A12" s="101" t="s">
        <v>51</v>
      </c>
      <c r="B12" s="103">
        <v>1</v>
      </c>
      <c r="C12" s="103">
        <v>0</v>
      </c>
    </row>
    <row r="13" spans="1:3" ht="28.5" x14ac:dyDescent="0.2">
      <c r="A13" s="101" t="s">
        <v>52</v>
      </c>
      <c r="B13" s="103">
        <v>0</v>
      </c>
      <c r="C13" s="103">
        <v>0</v>
      </c>
    </row>
    <row r="14" spans="1:3" ht="28.5" x14ac:dyDescent="0.2">
      <c r="A14" s="101" t="s">
        <v>53</v>
      </c>
      <c r="B14" s="103">
        <v>1</v>
      </c>
      <c r="C14" s="103">
        <v>0</v>
      </c>
    </row>
    <row r="15" spans="1:3" ht="28.5" x14ac:dyDescent="0.2">
      <c r="A15" s="101" t="s">
        <v>33</v>
      </c>
      <c r="B15" s="103">
        <v>0</v>
      </c>
      <c r="C15" s="103">
        <v>0</v>
      </c>
    </row>
    <row r="16" spans="1:3" ht="28.5" x14ac:dyDescent="0.2">
      <c r="A16" s="101" t="s">
        <v>54</v>
      </c>
      <c r="B16" s="103">
        <v>1</v>
      </c>
      <c r="C16" s="103">
        <v>0</v>
      </c>
    </row>
    <row r="17" spans="1:3" ht="14.25" x14ac:dyDescent="0.2">
      <c r="A17" s="101" t="s">
        <v>32</v>
      </c>
      <c r="B17" s="103">
        <v>1</v>
      </c>
      <c r="C17" s="103">
        <v>0</v>
      </c>
    </row>
    <row r="18" spans="1:3" ht="28.5" x14ac:dyDescent="0.2">
      <c r="A18" s="101" t="s">
        <v>55</v>
      </c>
      <c r="B18" s="103">
        <v>1</v>
      </c>
      <c r="C18" s="103">
        <v>0</v>
      </c>
    </row>
    <row r="19" spans="1:3" ht="14.25" x14ac:dyDescent="0.2">
      <c r="A19" s="101" t="s">
        <v>56</v>
      </c>
      <c r="B19" s="103">
        <v>1</v>
      </c>
      <c r="C19" s="103">
        <v>1</v>
      </c>
    </row>
    <row r="20" spans="1:3" ht="28.5" x14ac:dyDescent="0.2">
      <c r="A20" s="101" t="s">
        <v>57</v>
      </c>
      <c r="B20" s="103">
        <v>1</v>
      </c>
      <c r="C20" s="103">
        <v>0</v>
      </c>
    </row>
    <row r="21" spans="1:3" ht="28.5" x14ac:dyDescent="0.2">
      <c r="A21" s="101" t="s">
        <v>34</v>
      </c>
      <c r="B21" s="103">
        <v>0</v>
      </c>
      <c r="C21" s="103">
        <v>0</v>
      </c>
    </row>
    <row r="22" spans="1:3" ht="28.5" x14ac:dyDescent="0.2">
      <c r="A22" s="101" t="s">
        <v>35</v>
      </c>
      <c r="B22" s="103">
        <v>0</v>
      </c>
      <c r="C22" s="103">
        <v>0</v>
      </c>
    </row>
    <row r="23" spans="1:3" ht="57" x14ac:dyDescent="0.2">
      <c r="A23" s="101" t="s">
        <v>36</v>
      </c>
      <c r="B23" s="103">
        <v>0</v>
      </c>
      <c r="C23" s="103">
        <v>0</v>
      </c>
    </row>
    <row r="24" spans="1:3" ht="57" x14ac:dyDescent="0.2">
      <c r="A24" s="101" t="s">
        <v>58</v>
      </c>
      <c r="B24" s="103">
        <v>0</v>
      </c>
      <c r="C24" s="103">
        <v>0</v>
      </c>
    </row>
    <row r="25" spans="1:3" ht="28.5" x14ac:dyDescent="0.2">
      <c r="A25" s="101" t="s">
        <v>37</v>
      </c>
      <c r="B25" s="103">
        <v>0</v>
      </c>
      <c r="C25" s="103">
        <v>0</v>
      </c>
    </row>
    <row r="26" spans="1:3" ht="28.5" x14ac:dyDescent="0.2">
      <c r="A26" s="102" t="s">
        <v>59</v>
      </c>
      <c r="B26" s="103">
        <v>0</v>
      </c>
      <c r="C26" s="103">
        <v>0</v>
      </c>
    </row>
  </sheetData>
  <sheetProtection selectLockedCells="1"/>
  <mergeCells count="2">
    <mergeCell ref="A1:C1"/>
    <mergeCell ref="A2:C2"/>
  </mergeCells>
  <dataValidations count="1">
    <dataValidation type="whole" allowBlank="1" showInputMessage="1" showErrorMessage="1" errorTitle="Ошибочный ввод!" error="Значение в ячейке &quot;1&quot; или &quot;0&quot;" sqref="B4:C26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ТАБЛИЦА1</vt:lpstr>
      <vt:lpstr>ТАБЛИЦА2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dcterms:created xsi:type="dcterms:W3CDTF">1996-10-08T23:32:33Z</dcterms:created>
  <dcterms:modified xsi:type="dcterms:W3CDTF">2023-06-27T03:40:28Z</dcterms:modified>
</cp:coreProperties>
</file>